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96" yWindow="492" windowWidth="13488" windowHeight="11520" tabRatio="676" activeTab="4"/>
  </bookViews>
  <sheets>
    <sheet name="Cover Sheet" sheetId="7" r:id="rId1"/>
    <sheet name="Scope" sheetId="12" r:id="rId2"/>
    <sheet name="Version History" sheetId="13" r:id="rId3"/>
    <sheet name="Introduction and Notes" sheetId="3" r:id="rId4"/>
    <sheet name="General DSU Information" sheetId="1" r:id="rId5"/>
    <sheet name="Site Specific Information" sheetId="2" r:id="rId6"/>
    <sheet name="Sheet2" sheetId="5" state="hidden" r:id="rId7"/>
  </sheets>
  <definedNames>
    <definedName name="Completed">Sheet2!$A$24</definedName>
    <definedName name="Completed_NA">Sheet2!$A$33:$A$34</definedName>
    <definedName name="Confirmed">Sheet2!$A$30:$A$31</definedName>
    <definedName name="ConfirmedNA">Sheet2!$C$30:$C$31</definedName>
    <definedName name="Continuous_Parallel">Sheet2!$C$14:$C$17</definedName>
    <definedName name="DSO_operated_interface_circuit_breaker">Sheet2!$C$8:$C$12</definedName>
    <definedName name="Individual_Aggregated">Sheet2!$A$27:$A$28</definedName>
    <definedName name="Non_Synchronous_Generating_Unit">Sheet2!$C$2:$C$5</definedName>
    <definedName name="_xlnm.Print_Area" localSheetId="0">'Cover Sheet'!$A$1:$L$34</definedName>
    <definedName name="_xlnm.Print_Area" localSheetId="3">'Introduction and Notes'!$A$1:$B$4</definedName>
    <definedName name="Select">Sheet2!$A$1:$A$11</definedName>
    <definedName name="Select_From_List">Sheet2!$A$1:$A$11</definedName>
    <definedName name="Y_N">Sheet2!$A$13:$A$15</definedName>
    <definedName name="Yes__Noted">Sheet2!$A$17:$A$18</definedName>
    <definedName name="Yes_Noted">Sheet2!$A$17:$A$18</definedName>
    <definedName name="YN">Sheet2!$A$20:$A$21</definedName>
  </definedNames>
  <calcPr calcId="145621"/>
</workbook>
</file>

<file path=xl/calcChain.xml><?xml version="1.0" encoding="utf-8"?>
<calcChain xmlns="http://schemas.openxmlformats.org/spreadsheetml/2006/main">
  <c r="D17" i="2" l="1"/>
  <c r="D48" i="1" l="1"/>
  <c r="D29" i="1"/>
  <c r="D32" i="1"/>
  <c r="D25" i="1"/>
  <c r="D27" i="1" l="1"/>
  <c r="D26" i="1" l="1"/>
  <c r="D28" i="1" l="1"/>
  <c r="I36" i="1" l="1"/>
  <c r="F17" i="2" l="1"/>
  <c r="E17" i="2" l="1"/>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EV17" i="2"/>
  <c r="EW17" i="2"/>
  <c r="EX17" i="2"/>
  <c r="EY17" i="2"/>
  <c r="EZ17" i="2"/>
  <c r="FA17" i="2"/>
  <c r="FB17" i="2"/>
  <c r="FC17" i="2"/>
  <c r="FD17" i="2"/>
  <c r="FE17" i="2"/>
  <c r="FF17" i="2"/>
  <c r="FG17" i="2"/>
  <c r="T2" i="2" l="1"/>
  <c r="U2" i="2"/>
  <c r="V2" i="2" s="1"/>
  <c r="W2" i="2" s="1"/>
  <c r="X2" i="2" s="1"/>
  <c r="A6" i="2"/>
  <c r="A8" i="2" s="1"/>
  <c r="A9" i="2" s="1"/>
  <c r="A10" i="2" s="1"/>
  <c r="A11" i="2" s="1"/>
  <c r="A12" i="2" s="1"/>
  <c r="A13" i="2" s="1"/>
  <c r="A14" i="2" s="1"/>
  <c r="A15" i="2" s="1"/>
  <c r="A16" i="2" s="1"/>
  <c r="D57" i="1"/>
  <c r="D56" i="1"/>
  <c r="D55" i="1"/>
  <c r="D54" i="1"/>
  <c r="D53" i="1"/>
  <c r="D52" i="1"/>
  <c r="D51" i="1"/>
  <c r="D50" i="1"/>
  <c r="D49" i="1"/>
  <c r="A21" i="2" l="1"/>
  <c r="A22" i="2" s="1"/>
  <c r="A23" i="2" s="1"/>
  <c r="A24" i="2" s="1"/>
  <c r="A25" i="2" s="1"/>
  <c r="A26" i="2" s="1"/>
  <c r="A27" i="2" s="1"/>
  <c r="A48" i="1" l="1"/>
  <c r="A49" i="1" s="1"/>
  <c r="A50" i="1" s="1"/>
  <c r="A51" i="1" s="1"/>
  <c r="A52" i="1" s="1"/>
  <c r="A53" i="1" s="1"/>
  <c r="A54" i="1" s="1"/>
  <c r="A55" i="1" s="1"/>
  <c r="A56" i="1" s="1"/>
  <c r="A57" i="1" s="1"/>
  <c r="A58" i="1" s="1"/>
  <c r="A1" i="7" l="1"/>
  <c r="Y2" i="2" l="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BK2" i="2" s="1"/>
  <c r="BL2" i="2" s="1"/>
  <c r="BM2" i="2" s="1"/>
  <c r="BN2" i="2" s="1"/>
  <c r="BO2" i="2" s="1"/>
  <c r="BP2" i="2" s="1"/>
  <c r="BQ2" i="2" s="1"/>
  <c r="BR2" i="2" s="1"/>
  <c r="BS2" i="2" s="1"/>
  <c r="BT2" i="2" s="1"/>
  <c r="BU2" i="2" s="1"/>
  <c r="BV2" i="2" s="1"/>
  <c r="BW2" i="2" s="1"/>
  <c r="BX2" i="2" s="1"/>
  <c r="BY2" i="2" s="1"/>
  <c r="BZ2" i="2" s="1"/>
  <c r="CA2" i="2" s="1"/>
  <c r="CB2" i="2" s="1"/>
  <c r="CC2" i="2" s="1"/>
  <c r="CD2" i="2" s="1"/>
  <c r="CE2" i="2" s="1"/>
  <c r="CF2" i="2" s="1"/>
  <c r="CG2" i="2" s="1"/>
  <c r="CH2" i="2" s="1"/>
  <c r="CI2" i="2" s="1"/>
  <c r="CJ2" i="2" s="1"/>
  <c r="CK2" i="2" s="1"/>
  <c r="CL2" i="2" s="1"/>
  <c r="CM2" i="2" s="1"/>
  <c r="CN2" i="2" s="1"/>
  <c r="CO2" i="2" s="1"/>
  <c r="CP2" i="2" s="1"/>
  <c r="CQ2" i="2" s="1"/>
  <c r="CR2" i="2" s="1"/>
  <c r="CS2" i="2" s="1"/>
  <c r="CT2" i="2" s="1"/>
  <c r="CU2" i="2" s="1"/>
  <c r="CV2" i="2" s="1"/>
  <c r="CW2" i="2" s="1"/>
  <c r="CX2" i="2" s="1"/>
  <c r="CY2" i="2" s="1"/>
  <c r="CZ2" i="2" s="1"/>
  <c r="DA2" i="2" s="1"/>
  <c r="DB2" i="2" s="1"/>
  <c r="DC2" i="2" s="1"/>
  <c r="DD2" i="2" s="1"/>
  <c r="DE2" i="2" s="1"/>
  <c r="DF2" i="2" s="1"/>
  <c r="DG2" i="2" s="1"/>
  <c r="DH2" i="2" s="1"/>
  <c r="DI2" i="2" s="1"/>
  <c r="DJ2" i="2" s="1"/>
  <c r="DK2" i="2" s="1"/>
  <c r="DL2" i="2" s="1"/>
  <c r="DM2" i="2" s="1"/>
  <c r="DN2" i="2" s="1"/>
  <c r="DO2" i="2" s="1"/>
  <c r="DP2" i="2" s="1"/>
  <c r="DQ2" i="2" s="1"/>
  <c r="DR2" i="2" s="1"/>
  <c r="DS2" i="2" s="1"/>
  <c r="DT2" i="2" s="1"/>
  <c r="DU2" i="2" s="1"/>
  <c r="DV2" i="2" s="1"/>
  <c r="DW2" i="2" s="1"/>
  <c r="DX2" i="2" s="1"/>
  <c r="DY2" i="2" s="1"/>
  <c r="DZ2" i="2" s="1"/>
  <c r="EA2" i="2" s="1"/>
  <c r="EB2" i="2" s="1"/>
  <c r="EC2" i="2" s="1"/>
  <c r="ED2" i="2" s="1"/>
  <c r="EE2" i="2" s="1"/>
  <c r="EF2" i="2" s="1"/>
  <c r="EG2" i="2" s="1"/>
  <c r="EH2" i="2" s="1"/>
  <c r="EI2" i="2" s="1"/>
  <c r="EJ2" i="2" s="1"/>
  <c r="EK2" i="2" s="1"/>
  <c r="EL2" i="2" s="1"/>
  <c r="EM2" i="2" s="1"/>
  <c r="EN2" i="2" s="1"/>
  <c r="EO2" i="2" s="1"/>
  <c r="EP2" i="2" s="1"/>
  <c r="EQ2" i="2" s="1"/>
  <c r="ER2" i="2" s="1"/>
  <c r="ES2" i="2" s="1"/>
  <c r="ET2" i="2" s="1"/>
  <c r="EU2" i="2" s="1"/>
  <c r="EV2" i="2" s="1"/>
  <c r="EW2" i="2" s="1"/>
  <c r="EX2" i="2" s="1"/>
  <c r="EY2" i="2" s="1"/>
  <c r="EZ2" i="2" s="1"/>
  <c r="FA2" i="2" s="1"/>
  <c r="FB2" i="2" s="1"/>
  <c r="FC2" i="2" s="1"/>
  <c r="FD2" i="2" s="1"/>
  <c r="FE2" i="2" s="1"/>
  <c r="FF2" i="2" s="1"/>
  <c r="FG2" i="2" s="1"/>
  <c r="A59" i="1" l="1"/>
  <c r="A60" i="1" s="1"/>
  <c r="A61" i="1" s="1"/>
  <c r="A62" i="1" s="1"/>
  <c r="A63" i="1" s="1"/>
</calcChain>
</file>

<file path=xl/comments1.xml><?xml version="1.0" encoding="utf-8"?>
<comments xmlns="http://schemas.openxmlformats.org/spreadsheetml/2006/main">
  <authors>
    <author>Grimes, Jennifer</author>
  </authors>
  <commentList>
    <comment ref="B17" authorId="0">
      <text>
        <r>
          <rPr>
            <b/>
            <sz val="9"/>
            <color indexed="81"/>
            <rFont val="Tahoma"/>
            <family val="2"/>
          </rPr>
          <t>Grimes, Jennifer:</t>
        </r>
        <r>
          <rPr>
            <sz val="9"/>
            <color indexed="81"/>
            <rFont val="Tahoma"/>
            <family val="2"/>
          </rPr>
          <t xml:space="preserve">
This row cannot be edited. </t>
        </r>
      </text>
    </comment>
    <comment ref="B21" authorId="0">
      <text>
        <r>
          <rPr>
            <b/>
            <sz val="9"/>
            <color indexed="81"/>
            <rFont val="Tahoma"/>
            <family val="2"/>
          </rPr>
          <t>Grimes, Jennifer:</t>
        </r>
        <r>
          <rPr>
            <sz val="9"/>
            <color indexed="81"/>
            <rFont val="Tahoma"/>
            <family val="2"/>
          </rPr>
          <t xml:space="preserve">
Yellow means this number doees not add up</t>
        </r>
      </text>
    </comment>
  </commentList>
</comments>
</file>

<file path=xl/sharedStrings.xml><?xml version="1.0" encoding="utf-8"?>
<sst xmlns="http://schemas.openxmlformats.org/spreadsheetml/2006/main" count="515" uniqueCount="287">
  <si>
    <t>Full name of the applicant(s)</t>
  </si>
  <si>
    <t>Details of Applicant</t>
  </si>
  <si>
    <t>Telephone Number</t>
  </si>
  <si>
    <t>Email Address</t>
  </si>
  <si>
    <t xml:space="preserve">General Details </t>
  </si>
  <si>
    <t>Technical Details</t>
  </si>
  <si>
    <t xml:space="preserve">Site No. </t>
  </si>
  <si>
    <t>MPRN</t>
  </si>
  <si>
    <t>Eastings</t>
  </si>
  <si>
    <t>Northing</t>
  </si>
  <si>
    <t>(MW)</t>
  </si>
  <si>
    <t>(Min)</t>
  </si>
  <si>
    <t xml:space="preserve"> (Min)</t>
  </si>
  <si>
    <t>Fuel Type</t>
  </si>
  <si>
    <t>Question</t>
  </si>
  <si>
    <t>Signature</t>
  </si>
  <si>
    <t xml:space="preserve">Signed: </t>
  </si>
  <si>
    <t>Date:</t>
  </si>
  <si>
    <t>Right click below to sign</t>
  </si>
  <si>
    <t>Automatic Mains Failure Mode operation of Generation Units only</t>
  </si>
  <si>
    <t>Standby Mode operation of Generation Units only</t>
  </si>
  <si>
    <t>Lopping Mode operation of Generation Units only</t>
  </si>
  <si>
    <t>Continuous Parallel Mode operation of Generation Units only</t>
  </si>
  <si>
    <t>Shaving Mode operation of Generation Units only</t>
  </si>
  <si>
    <t>Combination of avoided Demand consumption 
and Shaving Mode operation of Generation Units</t>
  </si>
  <si>
    <t>Combination of avoided Demand consumption 
and Lopping Mode operation of Generation Units</t>
  </si>
  <si>
    <t>Combination of avoided Demand consumption 
and Standby Mode operation of Generation Units</t>
  </si>
  <si>
    <t>Combination of avoided Demand consumption 
and Automatic Mains Failure Mode operation of Generation Units</t>
  </si>
  <si>
    <t>Avoided Demand consumption only</t>
  </si>
  <si>
    <t>Combination of avoided Demand consumption 
and Continuous Parallel Mode operation of Generation Units</t>
  </si>
  <si>
    <t>Maximum Export Capacity</t>
  </si>
  <si>
    <t>Minimum off time of the Demand Side Unit</t>
  </si>
  <si>
    <t>Yes</t>
  </si>
  <si>
    <t>No</t>
  </si>
  <si>
    <t>N/A</t>
  </si>
  <si>
    <t>Completed</t>
  </si>
  <si>
    <t>Individual</t>
  </si>
  <si>
    <t>Aggregated</t>
  </si>
  <si>
    <t>Confirmed</t>
  </si>
  <si>
    <t>Short term Synchronous Generating Unit</t>
  </si>
  <si>
    <t>Non-Synchronous Generating Unit</t>
  </si>
  <si>
    <t>Continuous Synchronous Generating Unit</t>
  </si>
  <si>
    <t>Other</t>
  </si>
  <si>
    <t xml:space="preserve">Generation Unit HV transformer circuit breaker </t>
  </si>
  <si>
    <t>Generation Unit LV circuit breaker</t>
  </si>
  <si>
    <t>Continuous Parallel</t>
  </si>
  <si>
    <t>Peak Reduction (Peak shaving / lopping)</t>
  </si>
  <si>
    <t>Standby</t>
  </si>
  <si>
    <t>Make</t>
  </si>
  <si>
    <t>Model</t>
  </si>
  <si>
    <t>MVA Rating</t>
  </si>
  <si>
    <t xml:space="preserve">Confirmed </t>
  </si>
  <si>
    <t>Company Registration Number</t>
  </si>
  <si>
    <t>Name Plate Rating (attached with application)</t>
  </si>
  <si>
    <t>Select from Drop Down List</t>
  </si>
  <si>
    <t>Yes I Agree</t>
  </si>
  <si>
    <t>Not Completed</t>
  </si>
  <si>
    <t>Classification of operation of each Individual Demand Site when comprising a DSU</t>
  </si>
  <si>
    <t>Current classification of operation of each Individual Demand Site if different to above</t>
  </si>
  <si>
    <t>Is a change required to the current Maximum Export Capacity or Maximum Import Capacity of Individual Demand Sites comprising the Demand Side Unit</t>
  </si>
  <si>
    <t>Details of the operating mode of the Generation Units where the Generation Units form part of the Individual Demand Sites operating regime (Northern Ireland Only)</t>
  </si>
  <si>
    <t>Operation of generation units only</t>
  </si>
  <si>
    <t>Details of the operating regime of each Individual Demand Site comprising the Demand Side Unit  (Northern Ireland Only)</t>
  </si>
  <si>
    <t>Standby Plant (NI Only)</t>
  </si>
  <si>
    <t>High Frequency</t>
  </si>
  <si>
    <t>Low Frequency</t>
  </si>
  <si>
    <t>Under Voltage</t>
  </si>
  <si>
    <t>Over Voltage</t>
  </si>
  <si>
    <t>RoCoF Vector Shift</t>
  </si>
  <si>
    <r>
      <t>Details of any restrictions to the operation of the Individual Demand Sites in the Demand Side Unit e.g. Northern Ireland Environmental Agency Licence or Planning Conditions (Northern Ireland Only). 
[</t>
    </r>
    <r>
      <rPr>
        <b/>
        <i/>
        <sz val="10"/>
        <color rgb="FF000000"/>
        <rFont val="Calibri"/>
        <family val="2"/>
        <scheme val="minor"/>
      </rPr>
      <t>If not known at this juncture state "Not available at this point".]</t>
    </r>
  </si>
  <si>
    <t>One Individual Demand Site operating as a DSU (&gt;10MW)</t>
  </si>
  <si>
    <t>A number of Aggregated sites operating as part of a DSU</t>
  </si>
  <si>
    <t>Not confirmed</t>
  </si>
  <si>
    <t>Low Frequency (Hz)</t>
  </si>
  <si>
    <t>High Frequency (Hz)</t>
  </si>
  <si>
    <t>Capacity (MW)</t>
  </si>
  <si>
    <t>Combination of avoided Demand consumption 
and operation of Generation Units</t>
  </si>
  <si>
    <t xml:space="preserve">Name of Individual Demand Site </t>
  </si>
  <si>
    <t>Is this an existing generator or is this a new generator specifically for use as part of the DSU?</t>
  </si>
  <si>
    <t>Existing</t>
  </si>
  <si>
    <t>New</t>
  </si>
  <si>
    <t>Non-Synchronous Mode operation of Generation Units only (NI)</t>
  </si>
  <si>
    <t>Short Term Synchronous Mode operation of Generation Units only (NI)</t>
  </si>
  <si>
    <t>Continuous Synchronous Mode operation of Generation Units only (NI)</t>
  </si>
  <si>
    <t>LV</t>
  </si>
  <si>
    <t>MV</t>
  </si>
  <si>
    <t>38kV</t>
  </si>
  <si>
    <t>Details of all Generation Units per Individual Demand Site used as part of a DSU operating in Continuous Parallel, Shaving Mode and Lopping Mode (Ireland Only) or Non-Synchronous, Short Term Synchronous, Continuous Synchronous or other (Northern Ireland Only) including:</t>
  </si>
  <si>
    <t>Generator 1 (If applicable)</t>
  </si>
  <si>
    <t>What is the existing operating regime of this generator?</t>
  </si>
  <si>
    <t xml:space="preserve">What is the existing Circuit Breaker tripped by this generator's Interface Protection settings? </t>
  </si>
  <si>
    <t>What is the proposed operating regime of the generator when operating as part of a DSU?</t>
  </si>
  <si>
    <t xml:space="preserve">What is the proposed Circuit Breaker to be tripped by this generator's Interface Protection settings when operating as part of a DSU? </t>
  </si>
  <si>
    <t>Generator Ride Through Capability</t>
  </si>
  <si>
    <t>Over Frequency Stage 1 Setting (Hz)</t>
  </si>
  <si>
    <t>Over Frequency Stage 1 Delay (s)</t>
  </si>
  <si>
    <t>Over Frequency Stage 2 Setting (Hz)</t>
  </si>
  <si>
    <t>Over Frequency Stage 2 Delay (s)</t>
  </si>
  <si>
    <t>Over Frequency Stage 3 Setting (Hz)</t>
  </si>
  <si>
    <t>Over Frequency Stage 3 Delay (s)</t>
  </si>
  <si>
    <t>Under Frequency Stage 1 Setting (Hz)</t>
  </si>
  <si>
    <t>Under Frequency Stage 1 Delay (s)</t>
  </si>
  <si>
    <t>Under Frequency Stage 2 Setting (Hz)</t>
  </si>
  <si>
    <t>Under Frequency Stage 2 Delay (s)</t>
  </si>
  <si>
    <t>Under Frequency Stage 3 Setting (Hz)</t>
  </si>
  <si>
    <t>Under Frequency Stage 3 Delay (s)</t>
  </si>
  <si>
    <t>Over Voltage Stage 1 Delay (s)</t>
  </si>
  <si>
    <t>Over Voltage Stage 2 Delay (s)</t>
  </si>
  <si>
    <t>Over Voltage Stage 3 Delay (s)</t>
  </si>
  <si>
    <t>Under Voltage Stage 1 Delay (s)</t>
  </si>
  <si>
    <t>Under Voltage Stage 2 Delay (s)</t>
  </si>
  <si>
    <t>Under Voltage Stage 3 Delay (s)</t>
  </si>
  <si>
    <t>Over Voltage Stage 1 Setting (kV)</t>
  </si>
  <si>
    <t>Over Voltage Stage 2 Setting (kV)</t>
  </si>
  <si>
    <t>Over Voltage Stage 3 Setting (kV)</t>
  </si>
  <si>
    <t>Under Voltage Stage 1 Setting (kV)</t>
  </si>
  <si>
    <t>Under Voltage Stage 2 Setting (kV)</t>
  </si>
  <si>
    <t>Under Voltage Stage 3 Setting (kV)</t>
  </si>
  <si>
    <t>Generator Protection Settings</t>
  </si>
  <si>
    <t>RoCoF Setting (Hz/s)</t>
  </si>
  <si>
    <t>RoCoF Time Delay (s)</t>
  </si>
  <si>
    <t>Vector Shift Setting (degrees)</t>
  </si>
  <si>
    <t>Vector Shift Time Delay (s)</t>
  </si>
  <si>
    <t>ROCOF (Hz/s) (calculated over 500 ms)</t>
  </si>
  <si>
    <t>DSO/DNO Loss of Mains Protection Settings (G10, EGIP, G59 etc.)</t>
  </si>
  <si>
    <t>Demand Side Unit Notice Time of the Individual Demand Site</t>
  </si>
  <si>
    <t>Demand Side Unit MW Response Time of the Individual Demand Site</t>
  </si>
  <si>
    <t>Not Available at this point</t>
  </si>
  <si>
    <t xml:space="preserve">Reference name of Individual Demand Site </t>
  </si>
  <si>
    <t>Single Line Diagram Attached with Application - (Northern Ireland Only - see tab for overview)</t>
  </si>
  <si>
    <t xml:space="preserve">Demand Side Unit MW Capacity (MW) of each Individual Demand Site comprising the Demand Side Unit </t>
  </si>
  <si>
    <t>Irish Grid Co-ordinates of Connection Point (Question 32 of the General DSU Tab)</t>
  </si>
  <si>
    <t>DSO/DNO operated interface circuit breaker</t>
  </si>
  <si>
    <t>DSO/DNO Demand Customer main incomer</t>
  </si>
  <si>
    <t>Person 1</t>
  </si>
  <si>
    <t>Person 2</t>
  </si>
  <si>
    <t>Address of the applicant(s) or the registered company address (if applicable)</t>
  </si>
  <si>
    <r>
      <t>Has the applicant detailed any operating or network limitations enforced by the DNO on the Demand Side Unit (</t>
    </r>
    <r>
      <rPr>
        <b/>
        <sz val="11"/>
        <color theme="1"/>
        <rFont val="Calibri"/>
        <family val="2"/>
        <scheme val="minor"/>
      </rPr>
      <t>Northern Ireland Only</t>
    </r>
    <r>
      <rPr>
        <sz val="11"/>
        <color theme="1"/>
        <rFont val="Calibri"/>
        <family val="2"/>
        <scheme val="minor"/>
      </rPr>
      <t xml:space="preserve">)? </t>
    </r>
  </si>
  <si>
    <t xml:space="preserve">Maximum Ramp Down Rate
</t>
  </si>
  <si>
    <t>Has the applicant provided Irish Grid Co-ordinates by answering Question 5 in the "Site Specific Information" tab?</t>
  </si>
  <si>
    <t>Please confirm that the DSU operator is contracted with the latest Infrastructure Agreement if there is already an existing Demand Side Unit</t>
  </si>
  <si>
    <r>
      <t>Total Demand Side Unit MW Capacity from on-site generation operated in Shaving Mode or Continuous Parallel Mode (</t>
    </r>
    <r>
      <rPr>
        <b/>
        <sz val="11"/>
        <color theme="1"/>
        <rFont val="Calibri"/>
        <family val="2"/>
        <scheme val="minor"/>
      </rPr>
      <t>Ireland Only</t>
    </r>
    <r>
      <rPr>
        <sz val="11"/>
        <color theme="1"/>
        <rFont val="Calibri"/>
        <family val="2"/>
        <scheme val="minor"/>
      </rPr>
      <t>)</t>
    </r>
  </si>
  <si>
    <r>
      <t>Total Demand Side Unit MW Capacity available from avoided Demand consumption and on-site Generation operated in Lopping Mode and on-site Generation operated in Standby Mode (</t>
    </r>
    <r>
      <rPr>
        <b/>
        <sz val="11"/>
        <color theme="1"/>
        <rFont val="Calibri"/>
        <family val="2"/>
        <scheme val="minor"/>
      </rPr>
      <t>Ireland Only</t>
    </r>
    <r>
      <rPr>
        <sz val="11"/>
        <color theme="1"/>
        <rFont val="Calibri"/>
        <family val="2"/>
        <scheme val="minor"/>
      </rPr>
      <t>)</t>
    </r>
  </si>
  <si>
    <r>
      <t>Total Demand Side Unit MW Capacity available from on-site Generation operating as a continuous Synchronous Generating Unit (</t>
    </r>
    <r>
      <rPr>
        <b/>
        <sz val="11"/>
        <rFont val="Calibri"/>
        <family val="2"/>
        <scheme val="minor"/>
      </rPr>
      <t>Northern Ireland Only</t>
    </r>
    <r>
      <rPr>
        <sz val="11"/>
        <rFont val="Calibri"/>
        <family val="2"/>
        <scheme val="minor"/>
      </rPr>
      <t>)</t>
    </r>
  </si>
  <si>
    <t>Grid Code Links:</t>
  </si>
  <si>
    <t>Maximum Ramp Up Rate</t>
  </si>
  <si>
    <t>Minimum off time not greater than 2 hours.</t>
  </si>
  <si>
    <r>
      <t>Total Demand Side Unit MW Capacity of the Demand Side Unit available from avoided Demand consumption and on-site Generation operating in DSU Short-term Synchronous Operating Mode (</t>
    </r>
    <r>
      <rPr>
        <b/>
        <sz val="11"/>
        <color theme="1"/>
        <rFont val="Calibri"/>
        <family val="2"/>
        <scheme val="minor"/>
      </rPr>
      <t>Northern Ireland Only</t>
    </r>
    <r>
      <rPr>
        <sz val="11"/>
        <color theme="1"/>
        <rFont val="Calibri"/>
        <family val="2"/>
        <scheme val="minor"/>
      </rPr>
      <t>)</t>
    </r>
  </si>
  <si>
    <t>Comments</t>
  </si>
  <si>
    <r>
      <t>Have NIE Market Services been informed about the intention to operate a DSU made of the Individual Demand Sites listed in this application? [</t>
    </r>
    <r>
      <rPr>
        <b/>
        <sz val="11"/>
        <color theme="1"/>
        <rFont val="Calibri"/>
        <family val="2"/>
        <scheme val="minor"/>
      </rPr>
      <t>Northern Ireland applicants only</t>
    </r>
    <r>
      <rPr>
        <sz val="11"/>
        <color theme="1"/>
        <rFont val="Calibri"/>
        <family val="2"/>
        <scheme val="minor"/>
      </rPr>
      <t xml:space="preserve">]
</t>
    </r>
  </si>
  <si>
    <t>Has the DSU applicant completed the tab listing the technical parameters of each Individual Demand Site in the Demand Side Unit ("Site Specific Information" Tab).</t>
  </si>
  <si>
    <t>Has the DSU applicant completed the tab listing the generator information of all generators in the Demand Side Unit ("Site Specific Information" Tab).</t>
  </si>
  <si>
    <t>Please confirm that all Individual Demand Sites comprising an Aggregated Demand Site are in one currency zone and have a Demand Side Unit MW Capacity of no greater than 10 MW.</t>
  </si>
  <si>
    <t xml:space="preserve">
Total Demand Side Unit MW Capacity
</t>
  </si>
  <si>
    <t xml:space="preserve">
Maximum Down Time
</t>
  </si>
  <si>
    <t xml:space="preserve">
Minimum Down Time
</t>
  </si>
  <si>
    <r>
      <t>I</t>
    </r>
    <r>
      <rPr>
        <b/>
        <sz val="11"/>
        <color theme="1"/>
        <rFont val="Calibri"/>
        <family val="2"/>
        <scheme val="minor"/>
      </rPr>
      <t xml:space="preserve"> (Name of Signee)</t>
    </r>
    <r>
      <rPr>
        <sz val="11"/>
        <color theme="1"/>
        <rFont val="Calibri"/>
        <family val="2"/>
        <scheme val="minor"/>
      </rPr>
      <t xml:space="preserve">, </t>
    </r>
    <r>
      <rPr>
        <b/>
        <sz val="11"/>
        <color theme="1"/>
        <rFont val="Calibri"/>
        <family val="2"/>
        <scheme val="minor"/>
      </rPr>
      <t>(Job Title)</t>
    </r>
    <r>
      <rPr>
        <sz val="11"/>
        <color theme="1"/>
        <rFont val="Calibri"/>
        <family val="2"/>
        <scheme val="minor"/>
      </rPr>
      <t xml:space="preserve"> of </t>
    </r>
    <r>
      <rPr>
        <b/>
        <sz val="11"/>
        <color theme="1"/>
        <rFont val="Calibri"/>
        <family val="2"/>
        <scheme val="minor"/>
      </rPr>
      <t>(Company)</t>
    </r>
    <r>
      <rPr>
        <sz val="11"/>
        <color theme="1"/>
        <rFont val="Calibri"/>
        <family val="2"/>
        <scheme val="minor"/>
      </rPr>
      <t xml:space="preserve"> hereby certify that all information provided in this form is correct and accurate. If there are any changes to the information provided herein, we agree to notify you in writing of the change without delay.</t>
    </r>
  </si>
  <si>
    <t xml:space="preserve">The time it takes for the Demand Side Unit to begin ramping to the Demand Side Unit MW 
Response from receipt of the Dispatch Instruction from the TSO. </t>
  </si>
  <si>
    <t>The time it takes for the Demand Side Unit to ramp to the Demand Side Unit MW Response per Dispatch Instruction from the TSO.</t>
  </si>
  <si>
    <t>(Hz)</t>
  </si>
  <si>
    <t>(Min Hz - Max Hz)</t>
  </si>
  <si>
    <t>(sec)</t>
  </si>
  <si>
    <t>Capacity available for the SOR Service</t>
  </si>
  <si>
    <t>Capacity available for the TOR1 Service</t>
  </si>
  <si>
    <t>Capacity available for the FFR Service</t>
  </si>
  <si>
    <t>Capacity available for the POR Service</t>
  </si>
  <si>
    <t>Capaacity available for the TOR2 Service</t>
  </si>
  <si>
    <t>Capacity available for the RM1 Service</t>
  </si>
  <si>
    <t>Capacity available for the RM3 Service</t>
  </si>
  <si>
    <t>Capacity available for the RM8 Service</t>
  </si>
  <si>
    <t>Frequency Trigger On</t>
  </si>
  <si>
    <t>The Frequency Trigger Point that the DSU is expected to start responding at</t>
  </si>
  <si>
    <t>The frequency range over which the DSU will go from minimum to maximum declared response.</t>
  </si>
  <si>
    <t>Frequency Trigger Range</t>
  </si>
  <si>
    <t>Frequency Trigger Off</t>
  </si>
  <si>
    <t>Loiter Time</t>
  </si>
  <si>
    <t>Minimum Time Interval</t>
  </si>
  <si>
    <t>Capacity available for the RRS Service</t>
  </si>
  <si>
    <t>Capacity available for the RRD Service</t>
  </si>
  <si>
    <t>Type of response given by the DSU</t>
  </si>
  <si>
    <t>The Trigger Point that the IDS is expected to start responding at (F Trigger On)</t>
  </si>
  <si>
    <t>The frequency range over which the IDS will go from minimum to maximum declared response. (F Trigger Range)</t>
  </si>
  <si>
    <t>The frequency at which the IDS will begin to cease responding at. (F Trigger Off)</t>
  </si>
  <si>
    <t>Time delay to the F Trigger Off characteristic that the IDS will continue to respond for thereafter. (T loiter)</t>
  </si>
  <si>
    <t>Minimum time duration following a response before the IDS will become available to respond again. (T Min Interval)</t>
  </si>
  <si>
    <t xml:space="preserve">Is there any restrictions at all (Instruction set, congestions. Etc) on the IDS? </t>
  </si>
  <si>
    <t>Static</t>
  </si>
  <si>
    <t>Stepped-Static</t>
  </si>
  <si>
    <t>FFR Capacity</t>
  </si>
  <si>
    <t>POR Capacity</t>
  </si>
  <si>
    <t>SOR Capacity</t>
  </si>
  <si>
    <t>TOR1 Capacity</t>
  </si>
  <si>
    <t xml:space="preserve">TOR2 Capacity </t>
  </si>
  <si>
    <t>RRS Capacity</t>
  </si>
  <si>
    <t>RRD Capacity</t>
  </si>
  <si>
    <t>RM1 Capacity</t>
  </si>
  <si>
    <t>RM3 Capacity</t>
  </si>
  <si>
    <t>RM8 Capacity</t>
  </si>
  <si>
    <t>Please select one</t>
  </si>
  <si>
    <t>Time delay that the DSU will continue to respond after F Trigger Off has been reached</t>
  </si>
  <si>
    <t>The post-event frequency to which the system frequency must rise to before the DSU will stop responding to the event.</t>
  </si>
  <si>
    <t>Minimum time duration following ceasing its' response to an event that the DSU will be available to provide a response to another event.</t>
  </si>
  <si>
    <t>http://www.eirgridgroup.com/site-files/library/EirGrid/Statement_of_Intention_Transfer_Individual_Demand_Site_to_alternative_DSU.docx</t>
  </si>
  <si>
    <t>Individual Demand Sites seeking to transfer registered characteristics between Demand Side Units shall complete the following form and be included within the DSU application. Indivual Demand Sites (IDS) switching Demand Side Unit (DSU) Operators - Statement of Intention to Transfer.</t>
  </si>
  <si>
    <t>Performance Measurement Device Standards for Fast Acting Services  installed in agreement with TSO .</t>
  </si>
  <si>
    <t xml:space="preserve">http://www.eirgridgroup.com/site-files/library/EirGrid/DS3-Performance-Measurement-Device-Standards-for-Fast-Acting-Services.pdf  </t>
  </si>
  <si>
    <t>Performance Measurement Device Standards for Fast Acting Services installed in agreement with TSO </t>
  </si>
  <si>
    <r>
      <t>Has the applicant detailed any operating or network limitations enforced by the DNO on the Demand Side Unit (</t>
    </r>
    <r>
      <rPr>
        <b/>
        <sz val="11"/>
        <color theme="1"/>
        <rFont val="Calibri"/>
        <family val="2"/>
        <scheme val="minor"/>
      </rPr>
      <t>Ireland Only</t>
    </r>
    <r>
      <rPr>
        <sz val="11"/>
        <color theme="1"/>
        <rFont val="Calibri"/>
        <family val="2"/>
        <scheme val="minor"/>
      </rPr>
      <t xml:space="preserve">)? </t>
    </r>
  </si>
  <si>
    <t xml:space="preserve">
Demand Side Unit MW Response Time (as per over all DSU)
</t>
  </si>
  <si>
    <t>If not completed please make sure this is completed as your application will be rejected</t>
  </si>
  <si>
    <t>Please see Site Specific information for all details on all IDs</t>
  </si>
  <si>
    <t xml:space="preserve">If not known at this juncture state "Not available at this point".
If known describe relevant details in "Site Specific Information" tab
If No please sepcify why this is the case in detail </t>
  </si>
  <si>
    <t>Please specify which sites are not in the currency Zone 
Please confirm which units are 10MW and above</t>
  </si>
  <si>
    <r>
      <rPr>
        <sz val="11"/>
        <color theme="0"/>
        <rFont val="Calibri"/>
        <family val="2"/>
        <scheme val="minor"/>
      </rPr>
      <t xml:space="preserve">If no, two copies must to be submitted with this application form. The 
Confidentiality Agreement template can be found on the EirGrid website: </t>
    </r>
    <r>
      <rPr>
        <u/>
        <sz val="11"/>
        <color theme="0"/>
        <rFont val="Calibri"/>
        <family val="2"/>
        <scheme val="minor"/>
      </rPr>
      <t xml:space="preserve">
http://www.eirgridgroup.com/site-files/library/EirGrid/Customer-Confidentiality-Agreement.pdf</t>
    </r>
  </si>
  <si>
    <r>
      <t xml:space="preserve">
DSU Operator is obliged to inform the DSO
</t>
    </r>
    <r>
      <rPr>
        <i/>
        <sz val="11"/>
        <color theme="0"/>
        <rFont val="Calibri"/>
        <family val="2"/>
        <scheme val="minor"/>
      </rPr>
      <t>marketregistrations@nie.co.uk</t>
    </r>
    <r>
      <rPr>
        <sz val="11"/>
        <color theme="0"/>
        <rFont val="Calibri"/>
        <family val="2"/>
        <scheme val="minor"/>
      </rPr>
      <t xml:space="preserve">
</t>
    </r>
  </si>
  <si>
    <t xml:space="preserve">Maximum Import Capacity </t>
  </si>
  <si>
    <r>
      <t>Demand Side Unit MW Capacity of each Individual Demand Site comprising the DSU available from on-site Generation (MW) operated in Shaving Mode or Continuous Parallel Mode</t>
    </r>
    <r>
      <rPr>
        <b/>
        <sz val="11"/>
        <color rgb="FF000000"/>
        <rFont val="Calibri"/>
        <family val="2"/>
        <scheme val="minor"/>
      </rPr>
      <t xml:space="preserve"> </t>
    </r>
    <r>
      <rPr>
        <b/>
        <sz val="11"/>
        <color rgb="FFFF0000"/>
        <rFont val="Calibri"/>
        <family val="2"/>
        <scheme val="minor"/>
      </rPr>
      <t xml:space="preserve">(Ireland Only) </t>
    </r>
  </si>
  <si>
    <r>
      <t>Demand Side Unit MW Capacity of each Individual Demand Site comprising the DSU available from on-site Generation (MW) Operating as a continuous Synchronous Generating Unit</t>
    </r>
    <r>
      <rPr>
        <b/>
        <sz val="11"/>
        <color rgb="FF000000"/>
        <rFont val="Calibri"/>
        <family val="2"/>
        <scheme val="minor"/>
      </rPr>
      <t xml:space="preserve"> </t>
    </r>
    <r>
      <rPr>
        <b/>
        <sz val="11"/>
        <color rgb="FFFF0000"/>
        <rFont val="Calibri"/>
        <family val="2"/>
        <scheme val="minor"/>
      </rPr>
      <t>(nothern Irleand Only)</t>
    </r>
  </si>
  <si>
    <r>
      <t>Demand Side Unit MW Capacity of each Individual Demand Site available from avoided Demand consumption (MW) and on-site Generation (MW) operated in Lopping Mode or Automatic Mains Failure Mode and on-site Generation (MW) operated in Standby Mode</t>
    </r>
    <r>
      <rPr>
        <b/>
        <sz val="12"/>
        <color rgb="FFFF0000"/>
        <rFont val="Calibri"/>
        <family val="2"/>
        <scheme val="minor"/>
      </rPr>
      <t xml:space="preserve"> (Ireland Only)</t>
    </r>
  </si>
  <si>
    <r>
      <t>Demand Side Unit MW Capacity of each Individual Demand Site available from avoided Demand consumption (MW) and on-site Generation (MW) operating in DSU Short-term Synchronous Operating Mode</t>
    </r>
    <r>
      <rPr>
        <b/>
        <sz val="11"/>
        <color rgb="FF000000"/>
        <rFont val="Calibri"/>
        <family val="2"/>
        <scheme val="minor"/>
      </rPr>
      <t xml:space="preserve"> </t>
    </r>
    <r>
      <rPr>
        <b/>
        <sz val="11"/>
        <color rgb="FFFF0000"/>
        <rFont val="Calibri"/>
        <family val="2"/>
        <scheme val="minor"/>
      </rPr>
      <t>(Northern Ireland Only)</t>
    </r>
  </si>
  <si>
    <t xml:space="preserve"> Is this site providing System Services?</t>
  </si>
  <si>
    <t xml:space="preserve">IDs sepcific System services information </t>
  </si>
  <si>
    <t>Please copy all from row 46 to row 119 and paste into row 120 if they are more then 1 generator associated to this DSU.</t>
  </si>
  <si>
    <t>If other mode chosen above in question 9, please specify (Northern Ireland Only)</t>
  </si>
  <si>
    <t xml:space="preserve">Details of all Demand loads with Demand reduction capability of 5 MW or greater, including: 
(Question 35 of the General DSU Tab)
</t>
  </si>
  <si>
    <t>Size of Load (MW)</t>
  </si>
  <si>
    <t>Demand reduction capability from load (MW)</t>
  </si>
  <si>
    <t>Have details of all Demand loads with Demand reduction capability of 5 MW or greater been provided?</t>
  </si>
  <si>
    <t>This includes size in MW and demand reduction capability from load. 
Question 16 of the Site Specific Tab.</t>
  </si>
  <si>
    <t xml:space="preserve">If not known at this juncture state "Not available at this point".
If No please sepcify why this is the case in detail </t>
  </si>
  <si>
    <t>Total MW reduction * (1.667/100) &lt;= Values in Q30&amp;Q31</t>
  </si>
  <si>
    <t>Version Control</t>
  </si>
  <si>
    <t>Version</t>
  </si>
  <si>
    <t>Date</t>
  </si>
  <si>
    <t>Written by:</t>
  </si>
  <si>
    <t xml:space="preserve">Reviewed by: </t>
  </si>
  <si>
    <t xml:space="preserve">Approved by: </t>
  </si>
  <si>
    <t>Description of changes</t>
  </si>
  <si>
    <t>Change requested by</t>
  </si>
  <si>
    <t>Contact Person(s) for all corespondance</t>
  </si>
  <si>
    <t>Ensure that all sites that have any congestion periods or under an instrcution set are listed.
Please note any restricted sites are not permitted for teting.</t>
  </si>
  <si>
    <t>Dynamic</t>
  </si>
  <si>
    <t>Total value of System services being applied for 
(Please update Site specific information for Total below to be update)</t>
  </si>
  <si>
    <t>http://www.eirgridgroup.com/site-files/library/EirGrid/Grid-Code.pdf</t>
  </si>
  <si>
    <r>
      <t xml:space="preserve">This the type of response given by the DSU: </t>
    </r>
    <r>
      <rPr>
        <b/>
        <sz val="11"/>
        <rFont val="Calibri"/>
        <family val="2"/>
        <scheme val="minor"/>
      </rPr>
      <t>Dynamic</t>
    </r>
    <r>
      <rPr>
        <sz val="11"/>
        <rFont val="Calibri"/>
        <family val="2"/>
        <scheme val="minor"/>
      </rPr>
      <t xml:space="preserve"> - Unit responds to a frequency event in ten or more discrete steps. Unit output rises and falls along with the frequency.  </t>
    </r>
    <r>
      <rPr>
        <b/>
        <sz val="11"/>
        <rFont val="Calibri"/>
        <family val="2"/>
        <scheme val="minor"/>
      </rPr>
      <t>Stepped-Static</t>
    </r>
    <r>
      <rPr>
        <sz val="11"/>
        <rFont val="Calibri"/>
        <family val="2"/>
        <scheme val="minor"/>
      </rPr>
      <t xml:space="preserve"> - Unit responds to a frequency event in less than ten (and more than one) discrete steps. Unit reaches max output and holds for the duration of the event. Unit does not follow frequency rises and falls.  </t>
    </r>
    <r>
      <rPr>
        <b/>
        <sz val="11"/>
        <rFont val="Calibri"/>
        <family val="2"/>
        <scheme val="minor"/>
      </rPr>
      <t>Static</t>
    </r>
    <r>
      <rPr>
        <sz val="11"/>
        <rFont val="Calibri"/>
        <family val="2"/>
        <scheme val="minor"/>
      </rPr>
      <t xml:space="preserve"> - Unit triggers at a set frequency and ramps to max output and holds.</t>
    </r>
  </si>
  <si>
    <t>n/a</t>
  </si>
  <si>
    <t xml:space="preserve">Name of DSU unit applying  (3 letter ID) </t>
  </si>
  <si>
    <t>cannot be in excess of 30 minutes. If value is above 30 this cell will higlight red</t>
  </si>
  <si>
    <t>Maximum down time must be 120 minutes or greater. If value is less then 120 this cell will higlight red</t>
  </si>
  <si>
    <r>
      <t xml:space="preserve">Ensure that the total Demand Side Unit MW Capacity of the DSU is greater than or equal to 4 MW.
</t>
    </r>
    <r>
      <rPr>
        <b/>
        <sz val="16"/>
        <rFont val="Calibri"/>
        <family val="2"/>
        <scheme val="minor"/>
      </rPr>
      <t>THIS CELL IS LOCKED AND CAN ONLY BE EDITED THOUGH THE SITE SPECIFIC TAB</t>
    </r>
  </si>
  <si>
    <t>THIS CELL IS LOCKED AND CAN ONLY BE EDITED THOUGH THE SITE SPECIFIC TAB</t>
  </si>
  <si>
    <t>The maximum rate of increase in demand reduction of the Demand Side Unit. This must not be less than 1.667% of Demand Side Unit MW Capacity per minute</t>
  </si>
  <si>
    <r>
      <t xml:space="preserve">Ensure that any NEW listed sites are positioned after existing sites within the </t>
    </r>
    <r>
      <rPr>
        <b/>
        <sz val="11"/>
        <color theme="0"/>
        <rFont val="Calibri"/>
        <family val="2"/>
        <scheme val="minor"/>
      </rPr>
      <t>Site Specific Information</t>
    </r>
    <r>
      <rPr>
        <sz val="11"/>
        <color theme="0"/>
        <rFont val="Calibri"/>
        <family val="2"/>
        <scheme val="minor"/>
      </rPr>
      <t xml:space="preserve"> tab, 
</t>
    </r>
    <r>
      <rPr>
        <b/>
        <sz val="12"/>
        <color theme="0"/>
        <rFont val="Calibri"/>
        <family val="2"/>
        <scheme val="minor"/>
      </rPr>
      <t>Please enter N/A if there is no IDs contracted</t>
    </r>
  </si>
  <si>
    <t>Please enter N/A if there are no changes</t>
  </si>
  <si>
    <r>
      <rPr>
        <sz val="11"/>
        <color theme="0"/>
        <rFont val="Calibri"/>
        <family val="2"/>
        <scheme val="minor"/>
      </rPr>
      <t>Individual Demand Sites switching between Demand Side Units must complete a Statement of Intention to Transfer between Demand Side Units. This document shall be included within this application form if applicable and can be found at the link below</t>
    </r>
    <r>
      <rPr>
        <u/>
        <sz val="11"/>
        <color theme="0"/>
        <rFont val="Calibri"/>
        <family val="2"/>
        <scheme val="minor"/>
      </rPr>
      <t xml:space="preserve">
Please enter N/A if not applicable
http://www.eirgridgroup.com/site-files/library/EirGrid/Statement_of_Intention_Transfer_Individual_Demand_Site_to_alternative_DSU.docx</t>
    </r>
  </si>
  <si>
    <r>
      <t xml:space="preserve">The time taken by the Demand Side Unit to implement the Demand Side Unit MW 
Response from receipt of the Dispatch Instruction from the TSO. 
</t>
    </r>
    <r>
      <rPr>
        <b/>
        <sz val="18"/>
        <rFont val="Calibri"/>
        <family val="2"/>
        <scheme val="minor"/>
      </rPr>
      <t>Tab is an atomatic calculation of cell 24 &amp; 25 (this cell is locked)</t>
    </r>
    <r>
      <rPr>
        <sz val="16"/>
        <rFont val="Calibri"/>
        <family val="2"/>
        <scheme val="minor"/>
      </rPr>
      <t xml:space="preserve">
</t>
    </r>
    <r>
      <rPr>
        <b/>
        <sz val="16"/>
        <rFont val="Calibri"/>
        <family val="2"/>
        <scheme val="minor"/>
      </rPr>
      <t>This shall be 60 minutes or less. If this value exceeds 60 minutes this application shall not be considered valid</t>
    </r>
  </si>
  <si>
    <t>Please Note the below values is a total summary of each IDS in the site specific tab.</t>
  </si>
  <si>
    <t>yes</t>
  </si>
  <si>
    <t xml:space="preserve">Individual IDS inforamtion </t>
  </si>
  <si>
    <r>
      <t xml:space="preserve">The DSU applicant shall note that there are some sections included in this form that are only applicable to one jurisdiction and these are noted within the application. The DSU applicant shall select N/A from the dropdown menu for any questions that are not applicable to the jurisdiction stated in this application.
DSU applicants shall apply and register separately as part of the Single Electricity Market and for DS3 System Services contracts. 
For the application of System Services, a DSU shall be registered within SEM and have completed compliance testing. 
Individual Demand Sites providing services, shall be registered with a capacity and service to the same DSU and may, where the IDS is providing services only, have a capacity registered as 0MW. IDSs shall not provide services to multiple DSUs. 
A DSU switchover form maybe submitted in addition to the DSU application form to reduce registration timelines. A DSU switchover forms shall include all relevant operational characteristics information to reduce registration timelines.  
DSU applicants shall submit with this application an attached picture of the name plate rating for each generator at each Individual Demand Site forming the DSU.
Definitions of terms used in this form can be found in the Glossary of the relevant Grid Code or the DS3 System Service Contract.
EirGrid and SONI reserve the right to publish the following application details:
• Applicant details (contact name, email address, telephone number)
• Application received date
• Status of application
• Location of Demand Side Unit
• Demand Side Unit MW Capacity
</t>
    </r>
    <r>
      <rPr>
        <sz val="11"/>
        <color rgb="FFFF0000"/>
        <rFont val="Calibri"/>
        <family val="2"/>
        <scheme val="minor"/>
      </rPr>
      <t xml:space="preserve">
</t>
    </r>
    <r>
      <rPr>
        <sz val="11"/>
        <rFont val="Calibri"/>
        <family val="2"/>
        <scheme val="minor"/>
      </rPr>
      <t xml:space="preserve">
</t>
    </r>
  </si>
  <si>
    <t xml:space="preserve">Maximum Available Capacity </t>
  </si>
  <si>
    <t>To be provided by the DSU (summary of what they wish to do undertake as part of this application)</t>
  </si>
  <si>
    <t>AE1</t>
  </si>
  <si>
    <r>
      <rPr>
        <sz val="11"/>
        <rFont val="Calibri"/>
        <family val="2"/>
        <scheme val="minor"/>
      </rPr>
      <t xml:space="preserve">
Has the Applicant signed a confidentiality agreement with the TSO (</t>
    </r>
    <r>
      <rPr>
        <b/>
        <sz val="11"/>
        <rFont val="Calibri"/>
        <family val="2"/>
        <scheme val="minor"/>
      </rPr>
      <t>Ireland only</t>
    </r>
    <r>
      <rPr>
        <sz val="11"/>
        <rFont val="Calibri"/>
        <family val="2"/>
        <scheme val="minor"/>
      </rPr>
      <t xml:space="preserve">)? </t>
    </r>
    <r>
      <rPr>
        <b/>
        <sz val="14"/>
        <rFont val="Calibri"/>
        <family val="2"/>
        <scheme val="minor"/>
      </rPr>
      <t>Only Applicaple to New Units and sent to EirGrid</t>
    </r>
    <r>
      <rPr>
        <sz val="11"/>
        <rFont val="Calibri"/>
        <family val="2"/>
        <scheme val="minor"/>
      </rPr>
      <t xml:space="preserve">
</t>
    </r>
    <r>
      <rPr>
        <sz val="11"/>
        <color rgb="FFFF0000"/>
        <rFont val="Calibri"/>
        <family val="2"/>
        <scheme val="minor"/>
      </rPr>
      <t xml:space="preserve">
</t>
    </r>
  </si>
  <si>
    <r>
      <t xml:space="preserve">
Demand Side Unit Notice Time</t>
    </r>
    <r>
      <rPr>
        <b/>
        <sz val="11"/>
        <rFont val="Calibri"/>
        <family val="2"/>
        <scheme val="minor"/>
      </rPr>
      <t xml:space="preserve"> (as per whole DSU)</t>
    </r>
    <r>
      <rPr>
        <sz val="11"/>
        <color theme="1"/>
        <rFont val="Calibri"/>
        <family val="2"/>
        <scheme val="minor"/>
      </rPr>
      <t xml:space="preserve">
</t>
    </r>
  </si>
  <si>
    <r>
      <t xml:space="preserve">Demand Side Unit Ramp Time </t>
    </r>
    <r>
      <rPr>
        <b/>
        <sz val="11"/>
        <rFont val="Calibri"/>
        <family val="2"/>
        <scheme val="minor"/>
      </rPr>
      <t xml:space="preserve"> (as per whole DSU)</t>
    </r>
  </si>
  <si>
    <t>Scope of Works to be undertaken by DSU</t>
  </si>
  <si>
    <t>This will then be communicated internally within EirGrid and used as refernence throughout the testing process</t>
  </si>
  <si>
    <t>1. Overview of works that are being carried out, E.G scope of changes, impact of changes etc</t>
  </si>
  <si>
    <t>2. Summary of changing parameters E.G  4 units transfering and 2 new units  or system services only</t>
  </si>
  <si>
    <t>3. Tests needed are - Aggregate test, speed of response test or signal updates.</t>
  </si>
  <si>
    <r>
      <t>Please list all NEW sites (name and MPRN) that are being added to this DSU.</t>
    </r>
    <r>
      <rPr>
        <b/>
        <sz val="11"/>
        <rFont val="Calibri"/>
        <family val="2"/>
        <scheme val="minor"/>
      </rPr>
      <t xml:space="preserve"> (please only include New IDs, NOT IDs currently contracted to another DSU operator)
E.G site name and MPRN number, please enter N/A if no new sites</t>
    </r>
  </si>
  <si>
    <t xml:space="preserve">Please specify any new sites to be included in this application that are currently contracted to another DSU operator
E.G site name and MPRN number, please enter N/A if no sites contracted to another DSU </t>
  </si>
  <si>
    <r>
      <t>Please list all EXISTING sites that are changing any technical parameters.</t>
    </r>
    <r>
      <rPr>
        <b/>
        <sz val="11"/>
        <color theme="1"/>
        <rFont val="Calibri"/>
        <family val="2"/>
        <scheme val="minor"/>
      </rPr>
      <t xml:space="preserve"> </t>
    </r>
    <r>
      <rPr>
        <b/>
        <sz val="11"/>
        <rFont val="Calibri"/>
        <family val="2"/>
        <scheme val="minor"/>
      </rPr>
      <t xml:space="preserve">E.G chaning TOD values, Frequency, increasing already exsisting MW value
E.G site name and MPRN number, </t>
    </r>
  </si>
  <si>
    <t xml:space="preserve">Are any of the sites congested (at any time) or under an instruction set? If so, pleaese list them per name and MPRN Number </t>
  </si>
  <si>
    <r>
      <t>Has the applicant informed the DNO (</t>
    </r>
    <r>
      <rPr>
        <b/>
        <sz val="11"/>
        <color theme="1"/>
        <rFont val="Calibri"/>
        <family val="2"/>
        <scheme val="minor"/>
      </rPr>
      <t>Northern Ireland</t>
    </r>
    <r>
      <rPr>
        <sz val="11"/>
        <color theme="1"/>
        <rFont val="Calibri"/>
        <family val="2"/>
        <scheme val="minor"/>
      </rPr>
      <t>) or DSO (</t>
    </r>
    <r>
      <rPr>
        <b/>
        <sz val="11"/>
        <color theme="1"/>
        <rFont val="Calibri"/>
        <family val="2"/>
        <scheme val="minor"/>
      </rPr>
      <t>Ireland</t>
    </r>
    <r>
      <rPr>
        <sz val="11"/>
        <color theme="1"/>
        <rFont val="Calibri"/>
        <family val="2"/>
        <scheme val="minor"/>
      </rPr>
      <t xml:space="preserve">) about the intention to operate a DSU made of the Individual Demand Sites listed in this application? </t>
    </r>
    <r>
      <rPr>
        <b/>
        <sz val="11"/>
        <color theme="1"/>
        <rFont val="Calibri"/>
        <family val="2"/>
        <scheme val="minor"/>
      </rPr>
      <t xml:space="preserve"> if this step is not completed  your application will not  be processed.
</t>
    </r>
  </si>
  <si>
    <t>Template</t>
  </si>
  <si>
    <r>
      <rPr>
        <sz val="11"/>
        <rFont val="Calibri"/>
        <family val="2"/>
        <scheme val="minor"/>
      </rPr>
      <t>Have the balancing market (I-SEM) in Ireland  been informed about the intention to operate a DSU made of the Individual Demand Sites listed in this application? [</t>
    </r>
    <r>
      <rPr>
        <b/>
        <sz val="11"/>
        <rFont val="Calibri"/>
        <family val="2"/>
        <scheme val="minor"/>
      </rPr>
      <t>Ireland applicants only</t>
    </r>
    <r>
      <rPr>
        <sz val="11"/>
        <rFont val="Calibri"/>
        <family val="2"/>
        <scheme val="minor"/>
      </rPr>
      <t>]</t>
    </r>
    <r>
      <rPr>
        <b/>
        <sz val="11"/>
        <rFont val="Calibri"/>
        <family val="2"/>
        <scheme val="minor"/>
      </rPr>
      <t xml:space="preserve"> if this step is not completed  your application will not  be processed.</t>
    </r>
    <r>
      <rPr>
        <sz val="11"/>
        <color theme="1"/>
        <rFont val="Calibri"/>
        <family val="2"/>
        <scheme val="minor"/>
      </rPr>
      <t xml:space="preserve">
</t>
    </r>
  </si>
  <si>
    <r>
      <t xml:space="preserve">
DSU Operator is obliged to inform the balancing market
</t>
    </r>
    <r>
      <rPr>
        <i/>
        <sz val="11"/>
        <color theme="0"/>
        <rFont val="Calibri"/>
        <family val="2"/>
        <scheme val="minor"/>
      </rPr>
      <t>BalancingMarketRegistration@sem-o.com</t>
    </r>
    <r>
      <rPr>
        <sz val="11"/>
        <color theme="0"/>
        <rFont val="Calibri"/>
        <family val="2"/>
        <scheme val="minor"/>
      </rPr>
      <t xml:space="preserve">
</t>
    </r>
  </si>
  <si>
    <r>
      <t xml:space="preserve">DSU Operator is obliged to inform the DNO or DSO, whichever is applicable. DNO and DSO written consent is required in advance of provision of System Services.  
</t>
    </r>
    <r>
      <rPr>
        <i/>
        <sz val="11"/>
        <color theme="0"/>
        <rFont val="Calibri"/>
        <family val="2"/>
        <scheme val="minor"/>
      </rPr>
      <t>ESBN contact - connections@esb.ie
NIE contact - distribution@nie.co.uk
DSOgenerators@esb.ie</t>
    </r>
  </si>
  <si>
    <t xml:space="preserve">gridcode@eirgrid.com </t>
  </si>
  <si>
    <r>
      <t xml:space="preserve">Has the applicant confirmed  it is not in breach of the Grid Code specifically in reference to clause  </t>
    </r>
    <r>
      <rPr>
        <b/>
        <sz val="11"/>
        <color theme="1"/>
        <rFont val="Calibri"/>
        <family val="2"/>
        <scheme val="minor"/>
      </rPr>
      <t xml:space="preserve">CC7.4 </t>
    </r>
    <r>
      <rPr>
        <sz val="11"/>
        <color theme="1"/>
        <rFont val="Calibri"/>
        <family val="2"/>
        <scheme val="minor"/>
      </rPr>
      <t xml:space="preserve">L,M,N,O –  If you find this is not the case and you are unable to comply a derogation application should be submitted to </t>
    </r>
    <r>
      <rPr>
        <sz val="11"/>
        <color rgb="FFFF0000"/>
        <rFont val="Calibri"/>
        <family val="2"/>
        <scheme val="minor"/>
      </rPr>
      <t>gridcode@eirgrid.com.</t>
    </r>
    <r>
      <rPr>
        <sz val="11"/>
        <color theme="1"/>
        <rFont val="Calibri"/>
        <family val="2"/>
        <scheme val="minor"/>
      </rPr>
      <t xml:space="preserve"> If any further clarification is needed or information on this is required please inquire via this e-mail address.</t>
    </r>
  </si>
  <si>
    <r>
      <rPr>
        <sz val="11"/>
        <color theme="10"/>
        <rFont val="Calibri"/>
        <family val="2"/>
        <scheme val="minor"/>
      </rPr>
      <t xml:space="preserve">Please contact </t>
    </r>
    <r>
      <rPr>
        <u/>
        <sz val="11"/>
        <color theme="10"/>
        <rFont val="Calibri"/>
        <family val="2"/>
        <scheme val="minor"/>
      </rPr>
      <t>: gridcode@eirgrid.com.</t>
    </r>
  </si>
  <si>
    <t>http://www.soni.ltd.uk/media/documents/SONI-Grid-Code-8th-October-2020.pdf</t>
  </si>
  <si>
    <t xml:space="preserve">SONI Grid Code </t>
  </si>
  <si>
    <t xml:space="preserve">Ireland  Grid Code </t>
  </si>
  <si>
    <r>
      <rPr>
        <b/>
        <sz val="11"/>
        <rFont val="Calibri"/>
        <family val="2"/>
        <scheme val="minor"/>
      </rPr>
      <t>Recent changes to the Application:</t>
    </r>
    <r>
      <rPr>
        <sz val="11"/>
        <color theme="5" tint="-0.249977111117893"/>
        <rFont val="Calibri"/>
        <family val="2"/>
        <scheme val="minor"/>
      </rPr>
      <t xml:space="preserve">
New Scope Tab inserted, this tab needs to be completed by DSU
New version History Tab, when any updates are needed to original application the version histroy will be updated by DSU
Grid Code definition tab has been removed. We have a Link in the General DSU Tab for both NI and EirGirid Grid code for referncing at very bottom of the General DSU Tab for reference.
System Services Tab has been removed.
</t>
    </r>
    <r>
      <rPr>
        <b/>
        <u/>
        <sz val="11"/>
        <rFont val="Calibri"/>
        <family val="2"/>
        <scheme val="minor"/>
      </rPr>
      <t>General DSU tab</t>
    </r>
    <r>
      <rPr>
        <sz val="11"/>
        <color theme="5" tint="-0.249977111117893"/>
        <rFont val="Calibri"/>
        <family val="2"/>
        <scheme val="minor"/>
      </rPr>
      <t xml:space="preserve">
1. Anything highlighted in yellow must be filled in by DSU 
2. Cells 14 to 18 are locked for editing , these cells must be completed through the Site specific tab, anything that is highlighted yellow in the General DSU tab and can only be edited through the site specific tab </t>
    </r>
    <r>
      <rPr>
        <b/>
        <sz val="11"/>
        <color theme="5" tint="-0.249977111117893"/>
        <rFont val="Calibri"/>
        <family val="2"/>
        <scheme val="minor"/>
      </rPr>
      <t>will have a note beside it.</t>
    </r>
    <r>
      <rPr>
        <sz val="11"/>
        <color theme="5" tint="-0.249977111117893"/>
        <rFont val="Calibri"/>
        <family val="2"/>
        <scheme val="minor"/>
      </rPr>
      <t xml:space="preserve"> 
3. Demand Side Unit Notice time and Demand side Unit response time will be per whole DSU and cannot exceed a total of 60mins. Row 21 is locked and is a sumation of these values which will go red if above the 60mins
Minimum down time cannot be greater then 30 mins if so this will be highighted red if this rule if breeched
Maximum down time must be less then 120 mins or this cell will be highlighted red  if this rule if breeched
Minimum off time not greater than 2 hours or this cell will be highlighted red  if this rule if breeched
Row 25 &amp; 26 Ramp up rate and ramp down rate is based on a formula, you cannot enter a number in this cell that is less then 1.667% of demand side unit capacity 
Any row that is highlighted yellow with no note beside it specifying </t>
    </r>
    <r>
      <rPr>
        <i/>
        <sz val="11"/>
        <color theme="5" tint="-0.249977111117893"/>
        <rFont val="Calibri"/>
        <family val="2"/>
        <scheme val="minor"/>
      </rPr>
      <t>"edit through site specific</t>
    </r>
    <r>
      <rPr>
        <sz val="11"/>
        <color theme="5" tint="-0.249977111117893"/>
        <rFont val="Calibri"/>
        <family val="2"/>
        <scheme val="minor"/>
      </rPr>
      <t xml:space="preserve">" can be edited through the General DSU tab.
Row 14 is new and refers to Grid code and compliance. 
</t>
    </r>
    <r>
      <rPr>
        <b/>
        <u/>
        <sz val="11"/>
        <rFont val="Calibri"/>
        <family val="2"/>
        <scheme val="minor"/>
      </rPr>
      <t>Site Specific Tab</t>
    </r>
    <r>
      <rPr>
        <b/>
        <u/>
        <sz val="11"/>
        <color theme="5" tint="-0.249977111117893"/>
        <rFont val="Calibri"/>
        <family val="2"/>
        <scheme val="minor"/>
      </rPr>
      <t xml:space="preserve">
</t>
    </r>
    <r>
      <rPr>
        <sz val="11"/>
        <color theme="5" tint="-0.249977111117893"/>
        <rFont val="Calibri"/>
        <family val="2"/>
        <scheme val="minor"/>
      </rPr>
      <t>1</t>
    </r>
    <r>
      <rPr>
        <b/>
        <u/>
        <sz val="11"/>
        <color theme="5" tint="-0.249977111117893"/>
        <rFont val="Calibri"/>
        <family val="2"/>
        <scheme val="minor"/>
      </rPr>
      <t>.</t>
    </r>
    <r>
      <rPr>
        <sz val="11"/>
        <color theme="5" tint="-0.249977111117893"/>
        <rFont val="Calibri"/>
        <family val="2"/>
        <scheme val="minor"/>
      </rPr>
      <t>Everything Highlighted in Green in this tab must be completed
2.MIC and MEC values are now compulsary to fill in
3. Rows 31 to 40 must not go above Row 14 Maximum available capacity 
4. System Services Information is now in the Site specific tab and values must be filled in here to compete the section in the  General DSU tab
5. Row 17 Demand side unit capacity cannot go above row 14 (MIC &amp; MEC combined) if this is the case the cell will higlight yellow and the application will be denied.</t>
    </r>
    <r>
      <rPr>
        <sz val="11"/>
        <rFont val="Calibri"/>
        <family val="2"/>
        <scheme val="minor"/>
      </rPr>
      <t xml:space="preserve">
This form specifies the information required by EirGrid and SONI Transmission System Operators for all Demand Side Units. All applications and queries shall be referred to DSU@eirgrid.com and connections@soni.ltd.uk for Ireland and Northern Ireland respectively. All System Services queries shall be referred to DS3@eirgrid.com. 
Applicants shall complete all questions within this form for which TSO processing timelines apply. The application form shall be submitted for new or existing DSUs based on the technical characteristics of the DSU. Incomplete applications shall not be submitted and will not be processed. Existing DSU Operators that do not proceed with the agreed testing schedule within one month of the application form being deemed complete, will be required to re-submit the application.
New and existing applications shall be submitted for any of the following: 
1. Amendment of DSU Operating Characteristics. 
2. Revisions, changes or updates to the application information.  
3. Addition and removal of individual demand sites. 
4. Increasing and decreasing DSU MW capacity, System Service capability and individual demand site (IDS) capacity. 
Standard processing timelines apply for each received application submission. An application is processed in series until an Operational Certificate or System Service compliance status has been achieved. </t>
    </r>
    <r>
      <rPr>
        <b/>
        <sz val="11"/>
        <rFont val="Calibri"/>
        <family val="2"/>
        <scheme val="minor"/>
      </rPr>
      <t>Each application shall include all previous certified application information.</t>
    </r>
    <r>
      <rPr>
        <sz val="11"/>
        <rFont val="Calibri"/>
        <family val="2"/>
        <scheme val="minor"/>
      </rPr>
      <t xml:space="preserve"> Applications are deemed fully complete by the TSO when all the necessary information has been provided to the TSO. Applications may be deemed complex by the TSO which require additional information outside of that included within the application form. 
</t>
    </r>
    <r>
      <rPr>
        <b/>
        <sz val="11"/>
        <rFont val="Calibri"/>
        <family val="2"/>
        <scheme val="minor"/>
      </rPr>
      <t xml:space="preserve">
Please only include the following: </t>
    </r>
    <r>
      <rPr>
        <sz val="11"/>
        <rFont val="Calibri"/>
        <family val="2"/>
        <scheme val="minor"/>
      </rPr>
      <t xml:space="preserve">
• Individual Demand Sites as per lastest issued Operational Certificate;
• New or existing Individual Demand Sites requiring changes as part of this application.
Sites with Non Quarter Hour Meters should not be included in this application form as they will not be processed.  
New DSU applications shall include a signed 'Demand Side Unit System Operator Interface Agreement' and a Signed Grid Code Acknowledgement and Compliance Declaration.
For the purpose of this Application Form:
• “TSO” is the holder of the licence to operate the Transmission System;
• “DSO” is the holder of the licence to operate the Distribution System in Ireland;
• “DNO” is the holder of the licence to own the Distribution System in Northern Ireland;
• “Applicant” is the company or person representing the Demand Side Unit;
• “Application Form” or “Form” is the Demand Side Unit Application Form.
Definitions of terms used in this form can be found as applicable in the Glossary of the relevant Grid Code or the DS3 System Service Contract.</t>
    </r>
  </si>
</sst>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0"/>
      <color rgb="FF000000"/>
      <name val="Calibri"/>
      <family val="2"/>
      <scheme val="minor"/>
    </font>
    <font>
      <sz val="11"/>
      <name val="Calibri"/>
      <family val="2"/>
      <scheme val="minor"/>
    </font>
    <font>
      <b/>
      <sz val="10"/>
      <name val="Calibri"/>
      <family val="2"/>
      <scheme val="minor"/>
    </font>
    <font>
      <b/>
      <sz val="11"/>
      <color rgb="FF000000"/>
      <name val="Calibri"/>
      <family val="2"/>
      <scheme val="minor"/>
    </font>
    <font>
      <b/>
      <i/>
      <sz val="10"/>
      <color rgb="FF000000"/>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sz val="8"/>
      <color theme="1"/>
      <name val="Arial"/>
      <family val="2"/>
    </font>
    <font>
      <vertAlign val="superscript"/>
      <sz val="10"/>
      <color theme="1"/>
      <name val="Arial"/>
      <family val="2"/>
    </font>
    <font>
      <sz val="45"/>
      <color theme="1"/>
      <name val="Calibri"/>
      <family val="2"/>
      <scheme val="minor"/>
    </font>
    <font>
      <sz val="11"/>
      <color theme="0"/>
      <name val="Calibri"/>
      <family val="2"/>
      <scheme val="minor"/>
    </font>
    <font>
      <u/>
      <sz val="11"/>
      <color theme="0"/>
      <name val="Calibri"/>
      <family val="2"/>
      <scheme val="minor"/>
    </font>
    <font>
      <i/>
      <sz val="11"/>
      <color theme="0"/>
      <name val="Calibri"/>
      <family val="2"/>
      <scheme val="minor"/>
    </font>
    <font>
      <b/>
      <sz val="12"/>
      <color rgb="FFFF0000"/>
      <name val="Calibri"/>
      <family val="2"/>
      <scheme val="minor"/>
    </font>
    <font>
      <b/>
      <sz val="11"/>
      <color theme="0"/>
      <name val="Calibri"/>
      <family val="2"/>
      <scheme val="minor"/>
    </font>
    <font>
      <b/>
      <sz val="16"/>
      <color rgb="FF000000"/>
      <name val="Calibri"/>
      <family val="2"/>
      <scheme val="minor"/>
    </font>
    <font>
      <b/>
      <sz val="18"/>
      <color rgb="FF000000"/>
      <name val="Calibri"/>
      <family val="2"/>
      <scheme val="minor"/>
    </font>
    <font>
      <sz val="9"/>
      <color indexed="81"/>
      <name val="Tahoma"/>
      <family val="2"/>
    </font>
    <font>
      <b/>
      <sz val="9"/>
      <color indexed="81"/>
      <name val="Tahoma"/>
      <family val="2"/>
    </font>
    <font>
      <sz val="10"/>
      <name val="Arial"/>
      <family val="2"/>
    </font>
    <font>
      <b/>
      <sz val="20"/>
      <name val="Arial"/>
      <family val="2"/>
    </font>
    <font>
      <b/>
      <sz val="10"/>
      <name val="Arial"/>
      <family val="2"/>
    </font>
    <font>
      <b/>
      <sz val="24"/>
      <color theme="1"/>
      <name val="Calibri"/>
      <family val="2"/>
      <scheme val="minor"/>
    </font>
    <font>
      <sz val="24"/>
      <color theme="1"/>
      <name val="Calibri"/>
      <family val="2"/>
      <scheme val="minor"/>
    </font>
    <font>
      <b/>
      <sz val="16"/>
      <name val="Calibri"/>
      <family val="2"/>
      <scheme val="minor"/>
    </font>
    <font>
      <b/>
      <sz val="14"/>
      <name val="Calibri"/>
      <family val="2"/>
      <scheme val="minor"/>
    </font>
    <font>
      <b/>
      <sz val="18"/>
      <name val="Calibri"/>
      <family val="2"/>
      <scheme val="minor"/>
    </font>
    <font>
      <sz val="16"/>
      <name val="Calibri"/>
      <family val="2"/>
      <scheme val="minor"/>
    </font>
    <font>
      <b/>
      <sz val="16"/>
      <color theme="1"/>
      <name val="Calibri"/>
      <family val="2"/>
      <scheme val="minor"/>
    </font>
    <font>
      <sz val="11"/>
      <color theme="0" tint="-0.249977111117893"/>
      <name val="Calibri"/>
      <family val="2"/>
      <scheme val="minor"/>
    </font>
    <font>
      <b/>
      <sz val="12"/>
      <color theme="0"/>
      <name val="Calibri"/>
      <family val="2"/>
      <scheme val="minor"/>
    </font>
    <font>
      <b/>
      <sz val="20"/>
      <color theme="1"/>
      <name val="Calibri"/>
      <family val="2"/>
      <scheme val="minor"/>
    </font>
    <font>
      <b/>
      <sz val="14"/>
      <color theme="1"/>
      <name val="Calibri"/>
      <family val="2"/>
      <scheme val="minor"/>
    </font>
    <font>
      <b/>
      <u/>
      <sz val="11"/>
      <name val="Calibri"/>
      <family val="2"/>
      <scheme val="minor"/>
    </font>
    <font>
      <b/>
      <sz val="11"/>
      <color theme="5" tint="-0.249977111117893"/>
      <name val="Calibri"/>
      <family val="2"/>
      <scheme val="minor"/>
    </font>
    <font>
      <sz val="11"/>
      <color theme="5" tint="-0.249977111117893"/>
      <name val="Calibri"/>
      <family val="2"/>
      <scheme val="minor"/>
    </font>
    <font>
      <b/>
      <u/>
      <sz val="11"/>
      <color theme="5" tint="-0.249977111117893"/>
      <name val="Calibri"/>
      <family val="2"/>
      <scheme val="minor"/>
    </font>
    <font>
      <i/>
      <sz val="11"/>
      <color theme="5" tint="-0.249977111117893"/>
      <name val="Calibri"/>
      <family val="2"/>
      <scheme val="minor"/>
    </font>
    <font>
      <sz val="11"/>
      <color theme="10"/>
      <name val="Calibri"/>
      <family val="2"/>
      <scheme val="minor"/>
    </font>
    <font>
      <sz val="9.5"/>
      <color theme="1"/>
      <name val="Segoe UI"/>
      <family val="2"/>
    </font>
    <font>
      <sz val="10"/>
      <color theme="1"/>
      <name val="Segoe UI"/>
      <family val="2"/>
    </font>
    <font>
      <sz val="9"/>
      <color rgb="FF0072C6"/>
      <name val="Segoe UI"/>
      <family val="2"/>
    </font>
  </fonts>
  <fills count="11">
    <fill>
      <patternFill patternType="none"/>
    </fill>
    <fill>
      <patternFill patternType="gray125"/>
    </fill>
    <fill>
      <patternFill patternType="solid">
        <fgColor rgb="FFFFFF00"/>
        <bgColor indexed="64"/>
      </patternFill>
    </fill>
    <fill>
      <patternFill patternType="solid">
        <fgColor rgb="FF8DB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auto="1"/>
      </left>
      <right style="thin">
        <color indexed="64"/>
      </right>
      <top style="thick">
        <color auto="1"/>
      </top>
      <bottom style="thin">
        <color indexed="64"/>
      </bottom>
      <diagonal/>
    </border>
    <border>
      <left style="thin">
        <color indexed="64"/>
      </left>
      <right style="thin">
        <color indexed="64"/>
      </right>
      <top style="thick">
        <color auto="1"/>
      </top>
      <bottom style="thin">
        <color indexed="64"/>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diagonal/>
    </border>
    <border>
      <left/>
      <right style="thick">
        <color auto="1"/>
      </right>
      <top/>
      <bottom/>
      <diagonal/>
    </border>
    <border>
      <left style="thick">
        <color auto="1"/>
      </left>
      <right style="thin">
        <color indexed="64"/>
      </right>
      <top/>
      <bottom/>
      <diagonal/>
    </border>
    <border>
      <left style="thick">
        <color auto="1"/>
      </left>
      <right style="thin">
        <color indexed="64"/>
      </right>
      <top/>
      <bottom style="thin">
        <color indexed="64"/>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style="thin">
        <color indexed="64"/>
      </top>
      <bottom/>
      <diagonal/>
    </border>
    <border>
      <left style="thick">
        <color auto="1"/>
      </left>
      <right/>
      <top/>
      <bottom/>
      <diagonal/>
    </border>
    <border>
      <left style="thick">
        <color auto="1"/>
      </left>
      <right/>
      <top style="medium">
        <color indexed="64"/>
      </top>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0" fontId="11" fillId="0" borderId="0" applyNumberFormat="0" applyFill="0" applyBorder="0" applyAlignment="0" applyProtection="0"/>
    <xf numFmtId="0" fontId="24" fillId="0" borderId="0"/>
  </cellStyleXfs>
  <cellXfs count="244">
    <xf numFmtId="0" fontId="0" fillId="0" borderId="0" xfId="0"/>
    <xf numFmtId="0" fontId="0" fillId="0" borderId="9" xfId="0" applyBorder="1"/>
    <xf numFmtId="0" fontId="0" fillId="0" borderId="5" xfId="0" applyBorder="1" applyAlignment="1">
      <alignment wrapText="1"/>
    </xf>
    <xf numFmtId="0" fontId="0" fillId="0" borderId="5" xfId="0" applyBorder="1"/>
    <xf numFmtId="0" fontId="0" fillId="0" borderId="10" xfId="0" applyBorder="1"/>
    <xf numFmtId="0" fontId="0" fillId="0" borderId="0" xfId="0" applyProtection="1">
      <protection locked="0"/>
    </xf>
    <xf numFmtId="0" fontId="0" fillId="0" borderId="10" xfId="0" applyBorder="1" applyAlignment="1">
      <alignment wrapText="1"/>
    </xf>
    <xf numFmtId="0" fontId="4" fillId="2" borderId="18"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0" fillId="0" borderId="10" xfId="0" applyFill="1" applyBorder="1"/>
    <xf numFmtId="0" fontId="0" fillId="0" borderId="8" xfId="0" applyBorder="1"/>
    <xf numFmtId="0" fontId="0" fillId="0" borderId="3" xfId="0" applyBorder="1" applyAlignment="1">
      <alignment wrapText="1"/>
    </xf>
    <xf numFmtId="0" fontId="0" fillId="0" borderId="3" xfId="0" applyBorder="1"/>
    <xf numFmtId="0" fontId="0" fillId="0" borderId="4" xfId="0" applyBorder="1"/>
    <xf numFmtId="0" fontId="7" fillId="3" borderId="3" xfId="0" applyFont="1" applyFill="1" applyBorder="1" applyAlignment="1" applyProtection="1">
      <alignment horizontal="center" vertical="center" wrapText="1"/>
      <protection locked="0"/>
    </xf>
    <xf numFmtId="0" fontId="0" fillId="0" borderId="9" xfId="0" applyBorder="1" applyAlignment="1">
      <alignment wrapText="1"/>
    </xf>
    <xf numFmtId="0" fontId="0" fillId="0" borderId="5" xfId="0" applyFill="1" applyBorder="1" applyAlignment="1">
      <alignment wrapText="1"/>
    </xf>
    <xf numFmtId="0" fontId="0" fillId="0" borderId="10" xfId="0" applyFill="1" applyBorder="1" applyAlignment="1">
      <alignment wrapText="1"/>
    </xf>
    <xf numFmtId="0" fontId="0" fillId="0" borderId="14" xfId="0" applyBorder="1" applyAlignment="1" applyProtection="1">
      <alignment horizontal="center" wrapText="1"/>
      <protection locked="0"/>
    </xf>
    <xf numFmtId="0" fontId="4" fillId="3" borderId="18" xfId="0" applyFont="1" applyFill="1" applyBorder="1" applyAlignment="1" applyProtection="1">
      <alignment horizontal="center" vertical="center" wrapText="1"/>
      <protection locked="0"/>
    </xf>
    <xf numFmtId="0" fontId="4" fillId="3" borderId="19" xfId="0" applyFont="1" applyFill="1" applyBorder="1" applyAlignment="1" applyProtection="1">
      <alignment vertical="center" wrapText="1"/>
      <protection locked="0"/>
    </xf>
    <xf numFmtId="0" fontId="0" fillId="6" borderId="2" xfId="0" applyFill="1" applyBorder="1" applyAlignment="1" applyProtection="1">
      <alignment horizontal="center"/>
      <protection locked="0"/>
    </xf>
    <xf numFmtId="0" fontId="4" fillId="3" borderId="22" xfId="0" applyFont="1" applyFill="1" applyBorder="1" applyAlignment="1" applyProtection="1">
      <alignment horizontal="center" vertical="center" wrapText="1"/>
      <protection locked="0"/>
    </xf>
    <xf numFmtId="0" fontId="4" fillId="3" borderId="7" xfId="0" applyFont="1" applyFill="1" applyBorder="1" applyAlignment="1" applyProtection="1">
      <alignment vertical="center" wrapText="1"/>
      <protection locked="0"/>
    </xf>
    <xf numFmtId="0" fontId="6" fillId="3" borderId="7" xfId="0" applyFont="1" applyFill="1" applyBorder="1" applyAlignment="1" applyProtection="1">
      <alignment vertical="center" wrapText="1"/>
      <protection locked="0"/>
    </xf>
    <xf numFmtId="0" fontId="4" fillId="3" borderId="8"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0" fillId="0" borderId="5" xfId="0" applyFill="1" applyBorder="1"/>
    <xf numFmtId="0" fontId="4" fillId="3" borderId="5" xfId="0" applyFont="1" applyFill="1" applyBorder="1" applyAlignment="1" applyProtection="1">
      <alignment vertical="center" wrapText="1"/>
      <protection locked="0"/>
    </xf>
    <xf numFmtId="0" fontId="4" fillId="3" borderId="10" xfId="0" applyFont="1" applyFill="1" applyBorder="1" applyAlignment="1" applyProtection="1">
      <alignment vertical="center" wrapText="1"/>
      <protection locked="0"/>
    </xf>
    <xf numFmtId="0" fontId="0" fillId="0" borderId="25"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0" borderId="28" xfId="0" applyBorder="1" applyAlignment="1" applyProtection="1">
      <alignment horizontal="center" wrapText="1"/>
      <protection locked="0"/>
    </xf>
    <xf numFmtId="0" fontId="4" fillId="3" borderId="30" xfId="0" applyFont="1" applyFill="1" applyBorder="1" applyAlignment="1" applyProtection="1">
      <alignment horizontal="left" vertical="center" wrapText="1"/>
      <protection locked="0"/>
    </xf>
    <xf numFmtId="0" fontId="0" fillId="0" borderId="0" xfId="0"/>
    <xf numFmtId="0" fontId="0" fillId="0" borderId="0" xfId="0" applyProtection="1">
      <protection locked="0"/>
    </xf>
    <xf numFmtId="0" fontId="4" fillId="3" borderId="3" xfId="0" applyFont="1" applyFill="1" applyBorder="1" applyAlignment="1" applyProtection="1">
      <alignment horizontal="left" vertical="center" wrapText="1"/>
      <protection locked="0"/>
    </xf>
    <xf numFmtId="0" fontId="0" fillId="4" borderId="2" xfId="0" applyFont="1" applyFill="1" applyBorder="1" applyAlignment="1" applyProtection="1">
      <alignment vertical="center" wrapText="1"/>
      <protection locked="0"/>
    </xf>
    <xf numFmtId="0" fontId="11" fillId="4" borderId="22" xfId="1" applyFill="1" applyBorder="1" applyAlignment="1" applyProtection="1">
      <alignment vertical="center" wrapText="1"/>
      <protection locked="0"/>
    </xf>
    <xf numFmtId="0" fontId="0" fillId="8" borderId="1" xfId="0" applyFill="1" applyBorder="1" applyAlignment="1" applyProtection="1">
      <alignment horizontal="center" vertical="center" wrapText="1"/>
      <protection locked="0"/>
    </xf>
    <xf numFmtId="0" fontId="13"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2" fontId="0" fillId="0" borderId="32" xfId="0" applyNumberFormat="1" applyFill="1" applyBorder="1" applyAlignment="1" applyProtection="1">
      <alignment horizontal="center" wrapText="1"/>
      <protection locked="0"/>
    </xf>
    <xf numFmtId="0" fontId="0" fillId="0" borderId="1" xfId="0" applyFill="1" applyBorder="1" applyAlignment="1" applyProtection="1">
      <alignment horizontal="center" vertical="center" wrapText="1"/>
      <protection locked="0"/>
    </xf>
    <xf numFmtId="0" fontId="0" fillId="8" borderId="20" xfId="0" applyFill="1" applyBorder="1" applyAlignment="1" applyProtection="1">
      <alignment horizontal="center" vertical="center" wrapText="1"/>
    </xf>
    <xf numFmtId="1" fontId="0" fillId="8" borderId="32" xfId="0" applyNumberFormat="1" applyFill="1" applyBorder="1" applyAlignment="1" applyProtection="1">
      <alignment horizontal="center" wrapText="1"/>
      <protection locked="0"/>
    </xf>
    <xf numFmtId="0" fontId="0" fillId="8" borderId="32" xfId="0" applyFill="1" applyBorder="1" applyAlignment="1" applyProtection="1">
      <alignment horizontal="center" wrapText="1"/>
      <protection locked="0"/>
    </xf>
    <xf numFmtId="0" fontId="7" fillId="3" borderId="1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21" fillId="2" borderId="2" xfId="0" applyFont="1" applyFill="1" applyBorder="1" applyAlignment="1" applyProtection="1">
      <alignment vertical="center" wrapText="1"/>
      <protection locked="0"/>
    </xf>
    <xf numFmtId="0" fontId="21" fillId="2" borderId="18" xfId="0" applyFont="1" applyFill="1" applyBorder="1" applyAlignment="1" applyProtection="1">
      <alignment vertical="center" wrapText="1"/>
      <protection locked="0"/>
    </xf>
    <xf numFmtId="0" fontId="0" fillId="0" borderId="38"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20" fillId="2" borderId="24"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0" fillId="8" borderId="32" xfId="0" applyFill="1" applyBorder="1" applyAlignment="1" applyProtection="1">
      <alignment horizontal="center" wrapText="1"/>
    </xf>
    <xf numFmtId="0" fontId="15" fillId="8" borderId="0" xfId="0" applyFont="1" applyFill="1" applyProtection="1">
      <protection locked="0"/>
    </xf>
    <xf numFmtId="0" fontId="15" fillId="8" borderId="7" xfId="0" applyFont="1" applyFill="1" applyBorder="1" applyAlignment="1" applyProtection="1">
      <alignment horizontal="center" wrapText="1"/>
      <protection locked="0"/>
    </xf>
    <xf numFmtId="0" fontId="0" fillId="0" borderId="39"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40" xfId="0" applyBorder="1" applyAlignment="1" applyProtection="1">
      <alignment horizontal="center" wrapText="1"/>
      <protection locked="0"/>
    </xf>
    <xf numFmtId="0" fontId="6" fillId="3" borderId="27" xfId="0" applyFont="1" applyFill="1" applyBorder="1" applyAlignment="1" applyProtection="1">
      <alignment vertical="center" wrapText="1"/>
      <protection locked="0"/>
    </xf>
    <xf numFmtId="0" fontId="2" fillId="2" borderId="1" xfId="0" applyFont="1" applyFill="1" applyBorder="1" applyAlignment="1" applyProtection="1">
      <alignment horizontal="center"/>
    </xf>
    <xf numFmtId="0" fontId="0" fillId="2" borderId="1" xfId="0" applyFill="1" applyBorder="1" applyAlignment="1" applyProtection="1">
      <alignment horizontal="center" wrapText="1"/>
    </xf>
    <xf numFmtId="0" fontId="0" fillId="0" borderId="0" xfId="0" applyProtection="1"/>
    <xf numFmtId="0" fontId="15" fillId="0" borderId="0" xfId="0" applyFont="1" applyFill="1" applyProtection="1"/>
    <xf numFmtId="0" fontId="0" fillId="4" borderId="1" xfId="0" applyFill="1" applyBorder="1" applyAlignment="1" applyProtection="1">
      <alignment horizontal="left" wrapText="1"/>
    </xf>
    <xf numFmtId="0" fontId="0" fillId="0" borderId="1" xfId="0" applyBorder="1" applyAlignment="1" applyProtection="1">
      <alignment vertical="center" wrapText="1"/>
    </xf>
    <xf numFmtId="0" fontId="16" fillId="0" borderId="1" xfId="1" applyFont="1" applyBorder="1" applyAlignment="1" applyProtection="1">
      <alignment vertical="center" wrapText="1"/>
    </xf>
    <xf numFmtId="0" fontId="15" fillId="0" borderId="1" xfId="0" applyFont="1" applyFill="1" applyBorder="1" applyAlignment="1" applyProtection="1">
      <alignment vertical="center" wrapText="1"/>
    </xf>
    <xf numFmtId="0" fontId="0" fillId="2" borderId="32" xfId="0" applyFill="1" applyBorder="1" applyAlignment="1" applyProtection="1">
      <alignment horizontal="center" wrapText="1"/>
    </xf>
    <xf numFmtId="0" fontId="0" fillId="0" borderId="1" xfId="0" applyBorder="1" applyAlignment="1" applyProtection="1">
      <alignment horizontal="left" vertical="center" wrapText="1"/>
    </xf>
    <xf numFmtId="0" fontId="0" fillId="0" borderId="1" xfId="0" applyBorder="1" applyAlignment="1" applyProtection="1"/>
    <xf numFmtId="0" fontId="15" fillId="0" borderId="0" xfId="0" applyFont="1" applyProtection="1"/>
    <xf numFmtId="0" fontId="15" fillId="0" borderId="1" xfId="1" applyFont="1" applyBorder="1" applyAlignment="1" applyProtection="1">
      <alignment vertical="center" wrapText="1"/>
    </xf>
    <xf numFmtId="0" fontId="16" fillId="8" borderId="1" xfId="1" applyFont="1" applyFill="1" applyBorder="1" applyAlignment="1" applyProtection="1">
      <alignment vertical="center" wrapText="1"/>
    </xf>
    <xf numFmtId="0" fontId="2" fillId="2" borderId="32" xfId="0" applyFont="1" applyFill="1" applyBorder="1" applyAlignment="1" applyProtection="1">
      <alignment horizontal="center"/>
    </xf>
    <xf numFmtId="0" fontId="2" fillId="5" borderId="0" xfId="0" applyFont="1" applyFill="1" applyAlignment="1" applyProtection="1">
      <alignment horizontal="center"/>
    </xf>
    <xf numFmtId="0" fontId="0" fillId="0" borderId="32" xfId="0" applyFill="1" applyBorder="1" applyAlignment="1" applyProtection="1">
      <alignment horizontal="center"/>
    </xf>
    <xf numFmtId="0" fontId="0" fillId="2" borderId="32" xfId="0" applyFill="1" applyBorder="1" applyAlignment="1" applyProtection="1">
      <alignment horizontal="center"/>
    </xf>
    <xf numFmtId="0" fontId="0" fillId="0" borderId="37" xfId="0" applyBorder="1" applyAlignment="1" applyProtection="1">
      <alignment horizontal="left" wrapText="1"/>
    </xf>
    <xf numFmtId="0" fontId="0" fillId="0" borderId="6" xfId="0" applyBorder="1" applyAlignment="1" applyProtection="1">
      <alignment horizontal="center"/>
    </xf>
    <xf numFmtId="0" fontId="3" fillId="0" borderId="0" xfId="0" applyFont="1" applyBorder="1" applyAlignment="1" applyProtection="1">
      <alignment wrapText="1"/>
    </xf>
    <xf numFmtId="0" fontId="0" fillId="0" borderId="0" xfId="0" applyBorder="1" applyAlignment="1" applyProtection="1">
      <alignment wrapText="1"/>
    </xf>
    <xf numFmtId="0" fontId="0" fillId="0" borderId="17" xfId="0" applyBorder="1" applyAlignment="1" applyProtection="1">
      <alignment horizontal="center"/>
    </xf>
    <xf numFmtId="0" fontId="0" fillId="0" borderId="16" xfId="0" applyBorder="1" applyAlignment="1" applyProtection="1">
      <alignment horizontal="center"/>
    </xf>
    <xf numFmtId="0" fontId="0" fillId="0" borderId="0" xfId="0" applyAlignment="1" applyProtection="1">
      <alignment wrapText="1"/>
    </xf>
    <xf numFmtId="0" fontId="0" fillId="0" borderId="0" xfId="0" applyAlignment="1" applyProtection="1">
      <alignment horizontal="center"/>
    </xf>
    <xf numFmtId="0" fontId="15" fillId="8" borderId="0" xfId="0" applyFont="1" applyFill="1" applyProtection="1"/>
    <xf numFmtId="0" fontId="7" fillId="3" borderId="3"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0" fillId="0" borderId="7" xfId="0" applyBorder="1" applyAlignment="1" applyProtection="1">
      <alignment horizontal="center" wrapText="1"/>
    </xf>
    <xf numFmtId="0" fontId="0" fillId="0" borderId="3"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4" fillId="3" borderId="23" xfId="0" applyFont="1" applyFill="1" applyBorder="1" applyAlignment="1" applyProtection="1">
      <alignment horizontal="center" vertical="center" wrapText="1"/>
      <protection locked="0"/>
    </xf>
    <xf numFmtId="0" fontId="15" fillId="0" borderId="1" xfId="1" applyFont="1" applyBorder="1" applyAlignment="1" applyProtection="1">
      <alignment vertical="center" wrapText="1"/>
      <protection locked="0"/>
    </xf>
    <xf numFmtId="0" fontId="4" fillId="3" borderId="23" xfId="0" applyFont="1" applyFill="1" applyBorder="1" applyAlignment="1" applyProtection="1">
      <alignment horizontal="left" vertical="center" wrapText="1"/>
      <protection locked="0"/>
    </xf>
    <xf numFmtId="0" fontId="0" fillId="0" borderId="0" xfId="0" applyFont="1" applyProtection="1"/>
    <xf numFmtId="0" fontId="0" fillId="0" borderId="0" xfId="0" applyFont="1" applyFill="1" applyProtection="1"/>
    <xf numFmtId="0" fontId="24" fillId="0" borderId="0" xfId="2"/>
    <xf numFmtId="0" fontId="26" fillId="0" borderId="41" xfId="2" applyFont="1" applyBorder="1"/>
    <xf numFmtId="0" fontId="26" fillId="0" borderId="42" xfId="2" applyFont="1" applyBorder="1"/>
    <xf numFmtId="0" fontId="26" fillId="0" borderId="43" xfId="2" applyFont="1" applyBorder="1"/>
    <xf numFmtId="0" fontId="26" fillId="0" borderId="0" xfId="2" applyFont="1"/>
    <xf numFmtId="0" fontId="24" fillId="0" borderId="44" xfId="2" applyFont="1" applyBorder="1" applyAlignment="1">
      <alignment horizontal="center" vertical="center" wrapText="1"/>
    </xf>
    <xf numFmtId="14" fontId="24" fillId="0" borderId="45" xfId="2" applyNumberFormat="1" applyBorder="1" applyAlignment="1">
      <alignment wrapText="1"/>
    </xf>
    <xf numFmtId="0" fontId="24" fillId="0" borderId="35" xfId="2" applyBorder="1" applyAlignment="1">
      <alignment wrapText="1"/>
    </xf>
    <xf numFmtId="0" fontId="24" fillId="0" borderId="45" xfId="2" applyFont="1" applyFill="1" applyBorder="1" applyAlignment="1">
      <alignment horizontal="left" vertical="center" wrapText="1"/>
    </xf>
    <xf numFmtId="0" fontId="24" fillId="0" borderId="45" xfId="2" applyFont="1" applyFill="1" applyBorder="1" applyAlignment="1">
      <alignment vertical="center" wrapText="1"/>
    </xf>
    <xf numFmtId="0" fontId="24" fillId="0" borderId="35" xfId="2" applyFont="1" applyBorder="1" applyAlignment="1">
      <alignment wrapText="1"/>
    </xf>
    <xf numFmtId="0" fontId="24" fillId="0" borderId="45" xfId="2" applyFont="1" applyBorder="1" applyAlignment="1">
      <alignment wrapText="1"/>
    </xf>
    <xf numFmtId="0" fontId="24" fillId="0" borderId="46" xfId="2" applyBorder="1" applyAlignment="1">
      <alignment horizontal="center" vertical="center" wrapText="1"/>
    </xf>
    <xf numFmtId="14" fontId="24" fillId="0" borderId="26" xfId="2" applyNumberFormat="1" applyBorder="1" applyAlignment="1">
      <alignment vertical="center" wrapText="1"/>
    </xf>
    <xf numFmtId="0" fontId="24" fillId="0" borderId="1" xfId="2" applyFont="1" applyBorder="1" applyAlignment="1">
      <alignment vertical="center" wrapText="1"/>
    </xf>
    <xf numFmtId="0" fontId="24" fillId="0" borderId="45" xfId="2" applyFont="1" applyBorder="1" applyAlignment="1">
      <alignment vertical="center" wrapText="1"/>
    </xf>
    <xf numFmtId="0" fontId="24" fillId="0" borderId="26" xfId="2" applyBorder="1" applyAlignment="1">
      <alignment vertical="center" wrapText="1"/>
    </xf>
    <xf numFmtId="0" fontId="24" fillId="0" borderId="0" xfId="2" applyAlignment="1">
      <alignment vertical="center"/>
    </xf>
    <xf numFmtId="0" fontId="24" fillId="0" borderId="1" xfId="2" applyBorder="1" applyAlignment="1">
      <alignment vertical="center"/>
    </xf>
    <xf numFmtId="14" fontId="24" fillId="0" borderId="26" xfId="2" applyNumberFormat="1" applyBorder="1" applyAlignment="1">
      <alignment wrapText="1"/>
    </xf>
    <xf numFmtId="0" fontId="24" fillId="0" borderId="1" xfId="2" applyFont="1" applyBorder="1" applyAlignment="1">
      <alignment wrapText="1"/>
    </xf>
    <xf numFmtId="0" fontId="24" fillId="0" borderId="26" xfId="2" applyBorder="1" applyAlignment="1">
      <alignment wrapText="1"/>
    </xf>
    <xf numFmtId="0" fontId="24" fillId="0" borderId="1" xfId="2" applyFont="1" applyBorder="1"/>
    <xf numFmtId="0" fontId="24" fillId="0" borderId="1" xfId="2" applyBorder="1" applyAlignment="1">
      <alignment vertical="center" wrapText="1"/>
    </xf>
    <xf numFmtId="0" fontId="24" fillId="0" borderId="0" xfId="2" applyAlignment="1">
      <alignment vertical="center" wrapText="1"/>
    </xf>
    <xf numFmtId="0" fontId="24" fillId="0" borderId="1" xfId="2" applyBorder="1"/>
    <xf numFmtId="0" fontId="24" fillId="0" borderId="1" xfId="2" applyBorder="1" applyAlignment="1">
      <alignment wrapText="1"/>
    </xf>
    <xf numFmtId="0" fontId="24" fillId="0" borderId="47" xfId="2" applyBorder="1" applyAlignment="1">
      <alignment horizontal="center" vertical="center" wrapText="1"/>
    </xf>
    <xf numFmtId="14" fontId="24" fillId="0" borderId="28" xfId="2" applyNumberFormat="1" applyBorder="1" applyAlignment="1">
      <alignment wrapText="1"/>
    </xf>
    <xf numFmtId="0" fontId="24" fillId="0" borderId="27" xfId="2" applyBorder="1" applyAlignment="1">
      <alignment wrapText="1"/>
    </xf>
    <xf numFmtId="0" fontId="24" fillId="0" borderId="28" xfId="2" applyBorder="1" applyAlignment="1">
      <alignment wrapText="1"/>
    </xf>
    <xf numFmtId="0" fontId="0" fillId="0" borderId="33" xfId="0" applyBorder="1"/>
    <xf numFmtId="0" fontId="1" fillId="0" borderId="34" xfId="0" applyFont="1" applyBorder="1"/>
    <xf numFmtId="0" fontId="15" fillId="0" borderId="1" xfId="0" applyFont="1" applyFill="1" applyBorder="1" applyAlignment="1" applyProtection="1">
      <alignment vertical="center" wrapText="1"/>
      <protection locked="0"/>
    </xf>
    <xf numFmtId="0" fontId="15" fillId="0" borderId="1" xfId="0" applyFont="1" applyBorder="1" applyAlignment="1" applyProtection="1">
      <alignment wrapText="1"/>
      <protection locked="0"/>
    </xf>
    <xf numFmtId="0" fontId="2" fillId="2" borderId="23" xfId="0" applyFont="1" applyFill="1" applyBorder="1" applyAlignment="1" applyProtection="1">
      <alignment horizontal="center" wrapText="1"/>
    </xf>
    <xf numFmtId="0" fontId="1" fillId="0" borderId="23" xfId="0" applyFont="1" applyFill="1" applyBorder="1" applyAlignment="1" applyProtection="1">
      <alignment horizontal="left" vertical="center" wrapText="1"/>
    </xf>
    <xf numFmtId="0" fontId="2" fillId="0" borderId="23" xfId="0" applyFont="1" applyFill="1" applyBorder="1" applyAlignment="1" applyProtection="1">
      <alignment horizontal="center" wrapText="1"/>
    </xf>
    <xf numFmtId="0" fontId="2" fillId="0" borderId="21" xfId="0" applyFont="1" applyBorder="1" applyAlignment="1" applyProtection="1">
      <alignment horizontal="left"/>
    </xf>
    <xf numFmtId="0" fontId="5" fillId="0" borderId="1" xfId="0" applyFont="1" applyBorder="1" applyAlignment="1" applyProtection="1">
      <alignment vertical="center" wrapText="1"/>
    </xf>
    <xf numFmtId="0" fontId="0" fillId="8" borderId="1" xfId="0" applyFill="1" applyBorder="1" applyAlignment="1" applyProtection="1">
      <alignment horizontal="center" wrapText="1"/>
      <protection locked="0"/>
    </xf>
    <xf numFmtId="0" fontId="5" fillId="8" borderId="32" xfId="0" applyFont="1" applyFill="1" applyBorder="1" applyAlignment="1" applyProtection="1">
      <alignment horizontal="center" vertical="center" wrapText="1"/>
    </xf>
    <xf numFmtId="1" fontId="0" fillId="8" borderId="32" xfId="0" applyNumberFormat="1" applyFill="1" applyBorder="1" applyAlignment="1" applyProtection="1">
      <alignment horizontal="center" wrapText="1"/>
    </xf>
    <xf numFmtId="0" fontId="0" fillId="0" borderId="1" xfId="0" applyBorder="1" applyProtection="1">
      <protection locked="0"/>
    </xf>
    <xf numFmtId="0" fontId="2" fillId="5" borderId="36"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2" fillId="5" borderId="32" xfId="0" applyFont="1" applyFill="1" applyBorder="1" applyAlignment="1" applyProtection="1">
      <alignment horizontal="center" vertical="center"/>
    </xf>
    <xf numFmtId="0" fontId="2" fillId="2" borderId="48" xfId="0" applyFont="1" applyFill="1" applyBorder="1" applyAlignment="1" applyProtection="1">
      <alignment horizontal="center" wrapText="1"/>
    </xf>
    <xf numFmtId="0" fontId="2" fillId="2" borderId="49" xfId="0" applyFont="1" applyFill="1" applyBorder="1" applyAlignment="1" applyProtection="1">
      <alignment horizontal="center" wrapText="1"/>
    </xf>
    <xf numFmtId="0" fontId="0" fillId="2" borderId="49" xfId="0" applyFill="1" applyBorder="1" applyAlignment="1" applyProtection="1">
      <alignment horizontal="center" wrapText="1"/>
    </xf>
    <xf numFmtId="0" fontId="0" fillId="0" borderId="50" xfId="0" applyBorder="1" applyProtection="1"/>
    <xf numFmtId="0" fontId="0" fillId="0" borderId="51" xfId="0" applyBorder="1" applyProtection="1"/>
    <xf numFmtId="0" fontId="2" fillId="4" borderId="52" xfId="0" applyFont="1" applyFill="1" applyBorder="1" applyAlignment="1" applyProtection="1">
      <alignment horizontal="left" vertical="center" wrapText="1"/>
    </xf>
    <xf numFmtId="0" fontId="0" fillId="0" borderId="0" xfId="0" applyBorder="1" applyProtection="1"/>
    <xf numFmtId="0" fontId="0" fillId="0" borderId="53" xfId="0" applyBorder="1" applyProtection="1"/>
    <xf numFmtId="0" fontId="2" fillId="4" borderId="54" xfId="0" applyFont="1" applyFill="1" applyBorder="1" applyAlignment="1" applyProtection="1">
      <alignment horizontal="left" vertical="center" wrapText="1"/>
    </xf>
    <xf numFmtId="0" fontId="2" fillId="4" borderId="55" xfId="0" applyFont="1" applyFill="1" applyBorder="1" applyAlignment="1" applyProtection="1">
      <alignment horizontal="left" vertical="center" wrapText="1"/>
    </xf>
    <xf numFmtId="0" fontId="0" fillId="0" borderId="53" xfId="0" applyBorder="1" applyProtection="1">
      <protection locked="0"/>
    </xf>
    <xf numFmtId="0" fontId="2" fillId="0" borderId="56" xfId="0" applyFont="1" applyFill="1" applyBorder="1" applyAlignment="1" applyProtection="1">
      <alignment horizontal="center" wrapText="1"/>
    </xf>
    <xf numFmtId="0" fontId="2" fillId="2" borderId="56" xfId="0" applyFont="1" applyFill="1" applyBorder="1" applyAlignment="1" applyProtection="1">
      <alignment horizontal="center" wrapText="1"/>
    </xf>
    <xf numFmtId="0" fontId="0" fillId="0" borderId="58" xfId="0" applyBorder="1" applyAlignment="1" applyProtection="1">
      <alignment horizontal="left" wrapText="1"/>
    </xf>
    <xf numFmtId="0" fontId="3" fillId="0" borderId="59" xfId="0" applyFont="1" applyBorder="1" applyAlignment="1" applyProtection="1">
      <alignment wrapText="1"/>
    </xf>
    <xf numFmtId="0" fontId="0" fillId="0" borderId="59" xfId="0" applyBorder="1" applyAlignment="1" applyProtection="1">
      <alignment wrapText="1"/>
    </xf>
    <xf numFmtId="0" fontId="2" fillId="0" borderId="60" xfId="0" applyFont="1" applyBorder="1" applyAlignment="1" applyProtection="1">
      <alignment horizontal="left"/>
    </xf>
    <xf numFmtId="0" fontId="11" fillId="0" borderId="59" xfId="1" applyBorder="1" applyAlignment="1" applyProtection="1">
      <alignment vertical="center"/>
    </xf>
    <xf numFmtId="0" fontId="0" fillId="0" borderId="61" xfId="0" applyBorder="1" applyProtection="1"/>
    <xf numFmtId="0" fontId="0" fillId="0" borderId="62" xfId="0" applyBorder="1" applyProtection="1"/>
    <xf numFmtId="0" fontId="5" fillId="0" borderId="56" xfId="0" applyFont="1" applyFill="1" applyBorder="1" applyAlignment="1" applyProtection="1">
      <alignment horizontal="left" vertical="center" wrapText="1"/>
    </xf>
    <xf numFmtId="0" fontId="5" fillId="0" borderId="1" xfId="0" applyFont="1" applyBorder="1" applyAlignment="1" applyProtection="1"/>
    <xf numFmtId="0" fontId="33" fillId="0" borderId="1" xfId="0" applyFont="1" applyBorder="1" applyAlignment="1" applyProtection="1">
      <alignment vertical="center" wrapText="1"/>
    </xf>
    <xf numFmtId="1" fontId="5" fillId="8" borderId="32" xfId="0" applyNumberFormat="1" applyFont="1" applyFill="1" applyBorder="1" applyAlignment="1" applyProtection="1">
      <alignment horizontal="center" wrapText="1"/>
      <protection locked="0"/>
    </xf>
    <xf numFmtId="0" fontId="29" fillId="0" borderId="1" xfId="0" applyFont="1" applyBorder="1" applyAlignment="1" applyProtection="1">
      <alignment wrapText="1"/>
    </xf>
    <xf numFmtId="0" fontId="34" fillId="9" borderId="32" xfId="0" applyFont="1" applyFill="1" applyBorder="1" applyAlignment="1" applyProtection="1">
      <alignment horizontal="center" wrapText="1"/>
      <protection locked="0"/>
    </xf>
    <xf numFmtId="0" fontId="34" fillId="8" borderId="1" xfId="0" applyFont="1" applyFill="1" applyBorder="1" applyAlignment="1" applyProtection="1"/>
    <xf numFmtId="0" fontId="34" fillId="0" borderId="53" xfId="0" applyFont="1" applyBorder="1" applyProtection="1"/>
    <xf numFmtId="0" fontId="34" fillId="0" borderId="0" xfId="0" applyFont="1" applyProtection="1"/>
    <xf numFmtId="0" fontId="34" fillId="7" borderId="32" xfId="0" applyFont="1" applyFill="1" applyBorder="1" applyAlignment="1" applyProtection="1">
      <alignment horizontal="center" wrapText="1"/>
      <protection locked="0"/>
    </xf>
    <xf numFmtId="0" fontId="34" fillId="0" borderId="1" xfId="0" applyFont="1" applyBorder="1" applyAlignment="1" applyProtection="1">
      <alignment vertical="center" wrapText="1"/>
      <protection locked="0"/>
    </xf>
    <xf numFmtId="0" fontId="30" fillId="0" borderId="1" xfId="1" applyFont="1" applyBorder="1" applyAlignment="1" applyProtection="1">
      <alignment vertical="center" wrapText="1"/>
    </xf>
    <xf numFmtId="0" fontId="36" fillId="10" borderId="32" xfId="0" applyFont="1" applyFill="1" applyBorder="1" applyAlignment="1" applyProtection="1">
      <alignment horizontal="center" wrapText="1"/>
    </xf>
    <xf numFmtId="0" fontId="6" fillId="3" borderId="7" xfId="0" applyFont="1" applyFill="1" applyBorder="1" applyAlignment="1" applyProtection="1">
      <alignment vertical="center" wrapText="1"/>
    </xf>
    <xf numFmtId="0" fontId="37" fillId="0" borderId="1" xfId="0" applyFont="1" applyBorder="1"/>
    <xf numFmtId="0" fontId="2" fillId="0" borderId="34" xfId="0" applyFont="1" applyBorder="1"/>
    <xf numFmtId="0" fontId="5" fillId="0" borderId="1" xfId="0" applyFont="1" applyFill="1" applyBorder="1" applyAlignment="1" applyProtection="1">
      <alignment horizontal="center" vertical="center" wrapText="1"/>
      <protection locked="0"/>
    </xf>
    <xf numFmtId="0" fontId="1" fillId="0" borderId="35" xfId="0" applyFont="1" applyBorder="1"/>
    <xf numFmtId="0" fontId="2" fillId="8" borderId="32" xfId="0" applyFont="1" applyFill="1" applyBorder="1" applyAlignment="1" applyProtection="1">
      <alignment horizontal="center" wrapText="1"/>
      <protection locked="0"/>
    </xf>
    <xf numFmtId="0" fontId="14" fillId="0" borderId="0" xfId="0" applyFont="1" applyAlignment="1">
      <alignment horizontal="center" vertical="center" wrapText="1"/>
    </xf>
    <xf numFmtId="0" fontId="25" fillId="0" borderId="0" xfId="2" applyFont="1" applyAlignment="1">
      <alignment horizontal="center" vertical="center" wrapText="1"/>
    </xf>
    <xf numFmtId="0" fontId="24" fillId="0" borderId="0" xfId="2" applyAlignment="1">
      <alignment horizontal="center" vertical="center" wrapText="1"/>
    </xf>
    <xf numFmtId="0" fontId="5" fillId="4" borderId="11" xfId="0" applyFont="1" applyFill="1" applyBorder="1" applyAlignment="1" applyProtection="1">
      <alignment horizontal="left" vertical="top" wrapText="1"/>
      <protection locked="0"/>
    </xf>
    <xf numFmtId="0" fontId="5" fillId="4" borderId="16"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10" fillId="4" borderId="22" xfId="0" applyFont="1" applyFill="1" applyBorder="1" applyAlignment="1" applyProtection="1">
      <alignment horizontal="left" vertical="top"/>
      <protection locked="0"/>
    </xf>
    <xf numFmtId="0" fontId="2" fillId="5" borderId="36"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7" fillId="10" borderId="56" xfId="0" applyFont="1" applyFill="1" applyBorder="1" applyAlignment="1" applyProtection="1">
      <alignment horizontal="center" wrapText="1"/>
    </xf>
    <xf numFmtId="0" fontId="28" fillId="10" borderId="29" xfId="0" applyFont="1" applyFill="1" applyBorder="1" applyAlignment="1">
      <alignment horizontal="center" wrapText="1"/>
    </xf>
    <xf numFmtId="0" fontId="27" fillId="10" borderId="32" xfId="0" applyFont="1" applyFill="1" applyBorder="1" applyAlignment="1" applyProtection="1">
      <alignment horizontal="center" wrapText="1"/>
    </xf>
    <xf numFmtId="0" fontId="28" fillId="10" borderId="57" xfId="0" applyFont="1" applyFill="1" applyBorder="1" applyAlignment="1">
      <alignment horizontal="center" wrapText="1"/>
    </xf>
    <xf numFmtId="0" fontId="0" fillId="0" borderId="56"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6" xfId="0" applyBorder="1" applyAlignment="1" applyProtection="1">
      <alignment horizontal="left" wrapText="1"/>
    </xf>
    <xf numFmtId="0" fontId="0" fillId="0" borderId="23" xfId="0" applyBorder="1" applyAlignment="1" applyProtection="1">
      <alignment horizontal="left" wrapText="1"/>
    </xf>
    <xf numFmtId="0" fontId="34" fillId="0" borderId="56" xfId="0" applyFont="1" applyFill="1" applyBorder="1" applyAlignment="1" applyProtection="1">
      <alignment horizontal="left" vertical="center" wrapText="1"/>
    </xf>
    <xf numFmtId="0" fontId="34" fillId="0" borderId="23" xfId="0" applyFont="1" applyFill="1" applyBorder="1" applyAlignment="1" applyProtection="1">
      <alignment horizontal="left" vertical="center" wrapText="1"/>
    </xf>
    <xf numFmtId="0" fontId="5" fillId="0" borderId="56"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2" fillId="2" borderId="56" xfId="0" applyFont="1" applyFill="1" applyBorder="1" applyAlignment="1" applyProtection="1">
      <alignment horizontal="center" wrapText="1"/>
    </xf>
    <xf numFmtId="0" fontId="2" fillId="2" borderId="23" xfId="0" applyFont="1" applyFill="1" applyBorder="1" applyAlignment="1" applyProtection="1">
      <alignment horizontal="center" wrapText="1"/>
    </xf>
    <xf numFmtId="0" fontId="1" fillId="0" borderId="56" xfId="0" applyFont="1" applyBorder="1" applyAlignment="1" applyProtection="1">
      <alignment horizontal="left" vertical="center" wrapText="1"/>
    </xf>
    <xf numFmtId="0" fontId="1" fillId="0" borderId="23" xfId="0" applyFont="1" applyBorder="1" applyAlignment="1" applyProtection="1">
      <alignment horizontal="left" vertical="center" wrapText="1"/>
    </xf>
    <xf numFmtId="0" fontId="0" fillId="0" borderId="56" xfId="0" applyFill="1" applyBorder="1" applyAlignment="1" applyProtection="1">
      <alignment horizontal="left" wrapText="1"/>
    </xf>
    <xf numFmtId="0" fontId="0" fillId="0" borderId="23" xfId="0" applyFill="1" applyBorder="1" applyAlignment="1" applyProtection="1">
      <alignment horizontal="left" wrapText="1"/>
    </xf>
    <xf numFmtId="0" fontId="0" fillId="0" borderId="56"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56" xfId="0" applyFill="1" applyBorder="1" applyAlignment="1" applyProtection="1">
      <alignment horizontal="left" vertical="center" wrapText="1"/>
    </xf>
    <xf numFmtId="0" fontId="0" fillId="0" borderId="23" xfId="0" applyFill="1" applyBorder="1" applyAlignment="1" applyProtection="1">
      <alignment horizontal="left" vertical="center" wrapText="1"/>
    </xf>
    <xf numFmtId="0" fontId="34" fillId="0" borderId="56" xfId="0" applyFont="1" applyFill="1" applyBorder="1" applyAlignment="1" applyProtection="1">
      <alignment horizontal="left" vertical="center" wrapText="1"/>
      <protection locked="0"/>
    </xf>
    <xf numFmtId="0" fontId="34" fillId="0" borderId="23" xfId="0" applyFont="1" applyFill="1" applyBorder="1" applyAlignment="1" applyProtection="1">
      <alignment horizontal="left" vertical="center" wrapText="1"/>
      <protection locked="0"/>
    </xf>
    <xf numFmtId="0" fontId="34" fillId="0" borderId="56"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10" fillId="0" borderId="56"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21" fillId="2" borderId="18" xfId="0" applyFont="1" applyFill="1" applyBorder="1" applyAlignment="1" applyProtection="1">
      <alignment vertical="center" wrapText="1"/>
      <protection locked="0"/>
    </xf>
    <xf numFmtId="0" fontId="0" fillId="0" borderId="22" xfId="0" applyBorder="1" applyAlignment="1">
      <alignment vertical="center" wrapText="1"/>
    </xf>
    <xf numFmtId="0" fontId="4" fillId="3" borderId="9"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3" borderId="38" xfId="0" applyFont="1" applyFill="1" applyBorder="1" applyAlignment="1" applyProtection="1">
      <alignment horizontal="left" wrapText="1"/>
      <protection locked="0"/>
    </xf>
    <xf numFmtId="0" fontId="4" fillId="3" borderId="14" xfId="0" applyFont="1" applyFill="1" applyBorder="1" applyAlignment="1" applyProtection="1">
      <alignment horizontal="left" wrapText="1"/>
      <protection locked="0"/>
    </xf>
    <xf numFmtId="0" fontId="11" fillId="0" borderId="0" xfId="1"/>
    <xf numFmtId="0" fontId="0" fillId="0" borderId="29" xfId="0" applyBorder="1" applyAlignment="1">
      <alignment horizontal="left" vertical="center" wrapText="1"/>
    </xf>
    <xf numFmtId="0" fontId="11" fillId="0" borderId="1" xfId="1" applyFill="1" applyBorder="1" applyAlignment="1" applyProtection="1">
      <alignment vertical="center" wrapText="1"/>
      <protection locked="0"/>
    </xf>
    <xf numFmtId="0" fontId="45" fillId="0" borderId="0" xfId="0" applyFont="1" applyAlignment="1">
      <alignment vertical="center" wrapText="1"/>
    </xf>
    <xf numFmtId="20" fontId="46" fillId="0" borderId="0" xfId="0" applyNumberFormat="1" applyFont="1" applyAlignment="1">
      <alignment vertical="center" wrapText="1"/>
    </xf>
    <xf numFmtId="0" fontId="44" fillId="0" borderId="0" xfId="0" applyFont="1" applyAlignment="1">
      <alignment vertical="center"/>
    </xf>
    <xf numFmtId="0" fontId="11" fillId="0" borderId="0" xfId="1" applyAlignment="1">
      <alignment vertical="center" wrapText="1"/>
    </xf>
  </cellXfs>
  <cellStyles count="3">
    <cellStyle name="Hyperlink" xfId="1" builtinId="8"/>
    <cellStyle name="Normal" xfId="0" builtinId="0"/>
    <cellStyle name="Normal 4" xfId="2"/>
  </cellStyles>
  <dxfs count="46">
    <dxf>
      <fill>
        <patternFill>
          <bgColor rgb="FFFFFF00"/>
        </patternFill>
      </fill>
    </dxf>
    <dxf>
      <fill>
        <patternFill>
          <bgColor theme="6" tint="0.59996337778862885"/>
        </patternFill>
      </fill>
    </dxf>
    <dxf>
      <fill>
        <patternFill>
          <bgColor rgb="FFFFFF00"/>
        </patternFill>
      </fill>
    </dxf>
    <dxf>
      <font>
        <color auto="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ill>
        <patternFill>
          <bgColor theme="0"/>
        </patternFill>
      </fill>
    </dxf>
    <dxf>
      <font>
        <color rgb="FFFF0000"/>
      </font>
      <fill>
        <patternFill>
          <bgColor theme="5" tint="0.79998168889431442"/>
        </patternFill>
      </fill>
    </dxf>
    <dxf>
      <fill>
        <patternFill>
          <bgColor rgb="FFFFFF00"/>
        </patternFill>
      </fill>
    </dxf>
    <dxf>
      <font>
        <color rgb="FFFF0000"/>
      </font>
      <fill>
        <patternFill>
          <bgColor theme="5" tint="0.79998168889431442"/>
        </patternFill>
      </fill>
    </dxf>
    <dxf>
      <fill>
        <patternFill>
          <bgColor rgb="FFFFFF00"/>
        </patternFill>
      </fill>
    </dxf>
    <dxf>
      <font>
        <color rgb="FFFF0000"/>
      </font>
      <fill>
        <patternFill>
          <bgColor theme="5" tint="0.79998168889431442"/>
        </patternFill>
      </fill>
    </dxf>
    <dxf>
      <fill>
        <patternFill>
          <bgColor rgb="FFFFFF00"/>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rgb="FFFFFF00"/>
        </patternFill>
      </fill>
    </dxf>
    <dxf>
      <fill>
        <patternFill>
          <bgColor rgb="FFFFFF00"/>
        </patternFill>
      </fill>
    </dxf>
    <dxf>
      <fill>
        <patternFill>
          <bgColor theme="7" tint="0.59996337778862885"/>
        </patternFill>
      </fill>
    </dxf>
    <dxf>
      <font>
        <color auto="1"/>
      </font>
      <fill>
        <patternFill>
          <bgColor theme="0"/>
        </patternFill>
      </fill>
    </dxf>
    <dxf>
      <font>
        <color rgb="FFFF0000"/>
      </font>
      <fill>
        <patternFill>
          <bgColor theme="5" tint="0.79998168889431442"/>
        </patternFill>
      </fill>
    </dxf>
    <dxf>
      <font>
        <color auto="1"/>
      </font>
      <fill>
        <patternFill>
          <bgColor theme="5" tint="0.79998168889431442"/>
        </patternFill>
      </fill>
    </dxf>
    <dxf>
      <font>
        <color auto="1"/>
      </font>
      <fill>
        <patternFill>
          <bgColor rgb="FFFFFF00"/>
        </patternFill>
      </fill>
    </dxf>
    <dxf>
      <font>
        <color rgb="FFFF0000"/>
      </font>
      <fill>
        <patternFill>
          <bgColor theme="5" tint="0.79998168889431442"/>
        </patternFill>
      </fill>
    </dxf>
    <dxf>
      <font>
        <color rgb="FFFF0000"/>
      </font>
      <fill>
        <patternFill>
          <bgColor rgb="FFFFFF00"/>
        </patternFill>
      </fill>
    </dxf>
    <dxf>
      <fill>
        <patternFill>
          <bgColor rgb="FFFFFF00"/>
        </patternFill>
      </fill>
    </dxf>
    <dxf>
      <font>
        <color auto="1"/>
      </font>
      <fill>
        <patternFill>
          <bgColor rgb="FFFFFF00"/>
        </patternFill>
      </fill>
    </dxf>
  </dxfs>
  <tableStyles count="0" defaultTableStyle="TableStyleMedium2" defaultPivotStyle="PivotStyleLight16"/>
  <colors>
    <mruColors>
      <color rgb="FFFFFF66"/>
      <color rgb="FFC5D9F1"/>
      <color rgb="FF66FF33"/>
      <color rgb="FF0000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78441</xdr:colOff>
      <xdr:row>25</xdr:row>
      <xdr:rowOff>9761</xdr:rowOff>
    </xdr:from>
    <xdr:to>
      <xdr:col>12</xdr:col>
      <xdr:colOff>7290</xdr:colOff>
      <xdr:row>33</xdr:row>
      <xdr:rowOff>155164</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985"/>
        <a:stretch/>
      </xdr:blipFill>
      <xdr:spPr bwMode="auto">
        <a:xfrm>
          <a:off x="78441" y="4772261"/>
          <a:ext cx="7190261" cy="1669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8</xdr:row>
      <xdr:rowOff>106680</xdr:rowOff>
    </xdr:from>
    <xdr:to>
      <xdr:col>1</xdr:col>
      <xdr:colOff>6027420</xdr:colOff>
      <xdr:row>24</xdr:row>
      <xdr:rowOff>53340</xdr:rowOff>
    </xdr:to>
    <xdr:sp macro="" textlink="">
      <xdr:nvSpPr>
        <xdr:cNvPr id="2" name="TextBox 1"/>
        <xdr:cNvSpPr txBox="1"/>
      </xdr:nvSpPr>
      <xdr:spPr>
        <a:xfrm>
          <a:off x="640080" y="1569720"/>
          <a:ext cx="5996940" cy="28727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400" b="1" u="sng">
              <a:solidFill>
                <a:schemeClr val="tx1"/>
              </a:solidFill>
            </a:rPr>
            <a:t>Overview</a:t>
          </a:r>
          <a:endParaRPr lang="en-IE" sz="1100">
            <a:solidFill>
              <a:schemeClr val="tx1"/>
            </a:solidFill>
          </a:endParaRPr>
        </a:p>
        <a:p>
          <a:endParaRPr lang="en-IE" sz="1100">
            <a:solidFill>
              <a:schemeClr val="tx1"/>
            </a:solidFill>
          </a:endParaRPr>
        </a:p>
        <a:p>
          <a:endParaRPr lang="en-IE" sz="1100">
            <a:solidFill>
              <a:schemeClr val="tx1"/>
            </a:solidFill>
          </a:endParaRPr>
        </a:p>
        <a:p>
          <a:pPr marL="0" indent="0"/>
          <a:r>
            <a:rPr lang="en-IE" sz="1400" b="1" u="sng">
              <a:solidFill>
                <a:schemeClr val="tx1"/>
              </a:solidFill>
              <a:latin typeface="+mn-lt"/>
              <a:ea typeface="+mn-ea"/>
              <a:cs typeface="+mn-cs"/>
            </a:rPr>
            <a:t>Summary of Changing parameters </a:t>
          </a:r>
        </a:p>
        <a:p>
          <a:endParaRPr lang="en-IE" sz="1100">
            <a:solidFill>
              <a:schemeClr val="tx1"/>
            </a:solidFill>
          </a:endParaRPr>
        </a:p>
        <a:p>
          <a:endParaRPr lang="en-IE" sz="1100">
            <a:solidFill>
              <a:schemeClr val="tx1"/>
            </a:solidFill>
          </a:endParaRPr>
        </a:p>
        <a:p>
          <a:endParaRPr lang="en-IE" sz="1100">
            <a:solidFill>
              <a:schemeClr val="tx1"/>
            </a:solidFill>
          </a:endParaRPr>
        </a:p>
        <a:p>
          <a:endParaRPr lang="en-IE" sz="1100">
            <a:solidFill>
              <a:schemeClr val="tx1"/>
            </a:solidFill>
          </a:endParaRPr>
        </a:p>
        <a:p>
          <a:endParaRPr lang="en-IE" sz="1100">
            <a:solidFill>
              <a:schemeClr val="tx1"/>
            </a:solidFill>
          </a:endParaRPr>
        </a:p>
        <a:p>
          <a:r>
            <a:rPr lang="en-IE" sz="1400" b="1" u="sng">
              <a:solidFill>
                <a:schemeClr val="tx1"/>
              </a:solidFill>
              <a:latin typeface="+mn-lt"/>
              <a:ea typeface="+mn-ea"/>
              <a:cs typeface="+mn-cs"/>
            </a:rPr>
            <a:t>Tests that are required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irgridgroup.com/site-files/library/EirGrid/DS3-Performance-Measurement-Device-Standards-for-Fast-Acting-Services.pdf" TargetMode="External"/><Relationship Id="rId1" Type="http://schemas.openxmlformats.org/officeDocument/2006/relationships/hyperlink" Target="http://www.eirgridgroup.com/site-files/library/EirGrid/Statement_of_Intention_Transfer_Individual_Demand_Site_to_alternative_DSU.docx" TargetMode="Externa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eirgridgroup.com/site-files/library/EirGrid/Statement_of_Intention_Transfer_Individual_Demand_Site_to_alternative_DSU.docx" TargetMode="External"/><Relationship Id="rId7" Type="http://schemas.openxmlformats.org/officeDocument/2006/relationships/printerSettings" Target="../printerSettings/printerSettings4.bin"/><Relationship Id="rId2" Type="http://schemas.openxmlformats.org/officeDocument/2006/relationships/hyperlink" Target="http://www.eirgridgroup.com/search/?query=EirGird+Grid+Code" TargetMode="External"/><Relationship Id="rId1" Type="http://schemas.openxmlformats.org/officeDocument/2006/relationships/hyperlink" Target="http://www.eirgridgroup.com/site-files/library/EirGrid/Customer-Confidentiality-Agreement.pdf" TargetMode="External"/><Relationship Id="rId6" Type="http://schemas.openxmlformats.org/officeDocument/2006/relationships/hyperlink" Target="http://www.soni.ltd.uk/media/documents/SONI-Grid-Code-8th-October-2020.pdf" TargetMode="External"/><Relationship Id="rId5" Type="http://schemas.openxmlformats.org/officeDocument/2006/relationships/hyperlink" Target="mailto:gridcode@eirgrid.com." TargetMode="External"/><Relationship Id="rId4" Type="http://schemas.openxmlformats.org/officeDocument/2006/relationships/hyperlink" Target="mailto:gridcode@eirgrid.co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zoomScale="85" zoomScaleNormal="60" zoomScaleSheetLayoutView="85" workbookViewId="0">
      <selection sqref="A1:L25"/>
    </sheetView>
  </sheetViews>
  <sheetFormatPr defaultRowHeight="14.4" x14ac:dyDescent="0.3"/>
  <sheetData>
    <row r="1" spans="1:12" x14ac:dyDescent="0.3">
      <c r="A1" s="187" t="str">
        <f>CONCATENATE("Demand Side Unit MW Capacity and System Services Application Form for ",'General DSU Information'!D15,"DSU ",'General DSU Information'!D25,"MW ")</f>
        <v xml:space="preserve">Demand Side Unit MW Capacity and System Services Application Form for AE1DSU 41MW </v>
      </c>
      <c r="B1" s="187"/>
      <c r="C1" s="187"/>
      <c r="D1" s="187"/>
      <c r="E1" s="187"/>
      <c r="F1" s="187"/>
      <c r="G1" s="187"/>
      <c r="H1" s="187"/>
      <c r="I1" s="187"/>
      <c r="J1" s="187"/>
      <c r="K1" s="187"/>
      <c r="L1" s="187"/>
    </row>
    <row r="2" spans="1:12" x14ac:dyDescent="0.3">
      <c r="A2" s="187"/>
      <c r="B2" s="187"/>
      <c r="C2" s="187"/>
      <c r="D2" s="187"/>
      <c r="E2" s="187"/>
      <c r="F2" s="187"/>
      <c r="G2" s="187"/>
      <c r="H2" s="187"/>
      <c r="I2" s="187"/>
      <c r="J2" s="187"/>
      <c r="K2" s="187"/>
      <c r="L2" s="187"/>
    </row>
    <row r="3" spans="1:12" x14ac:dyDescent="0.3">
      <c r="A3" s="187"/>
      <c r="B3" s="187"/>
      <c r="C3" s="187"/>
      <c r="D3" s="187"/>
      <c r="E3" s="187"/>
      <c r="F3" s="187"/>
      <c r="G3" s="187"/>
      <c r="H3" s="187"/>
      <c r="I3" s="187"/>
      <c r="J3" s="187"/>
      <c r="K3" s="187"/>
      <c r="L3" s="187"/>
    </row>
    <row r="4" spans="1:12" x14ac:dyDescent="0.3">
      <c r="A4" s="187"/>
      <c r="B4" s="187"/>
      <c r="C4" s="187"/>
      <c r="D4" s="187"/>
      <c r="E4" s="187"/>
      <c r="F4" s="187"/>
      <c r="G4" s="187"/>
      <c r="H4" s="187"/>
      <c r="I4" s="187"/>
      <c r="J4" s="187"/>
      <c r="K4" s="187"/>
      <c r="L4" s="187"/>
    </row>
    <row r="5" spans="1:12" x14ac:dyDescent="0.3">
      <c r="A5" s="187"/>
      <c r="B5" s="187"/>
      <c r="C5" s="187"/>
      <c r="D5" s="187"/>
      <c r="E5" s="187"/>
      <c r="F5" s="187"/>
      <c r="G5" s="187"/>
      <c r="H5" s="187"/>
      <c r="I5" s="187"/>
      <c r="J5" s="187"/>
      <c r="K5" s="187"/>
      <c r="L5" s="187"/>
    </row>
    <row r="6" spans="1:12" x14ac:dyDescent="0.3">
      <c r="A6" s="187"/>
      <c r="B6" s="187"/>
      <c r="C6" s="187"/>
      <c r="D6" s="187"/>
      <c r="E6" s="187"/>
      <c r="F6" s="187"/>
      <c r="G6" s="187"/>
      <c r="H6" s="187"/>
      <c r="I6" s="187"/>
      <c r="J6" s="187"/>
      <c r="K6" s="187"/>
      <c r="L6" s="187"/>
    </row>
    <row r="7" spans="1:12" x14ac:dyDescent="0.3">
      <c r="A7" s="187"/>
      <c r="B7" s="187"/>
      <c r="C7" s="187"/>
      <c r="D7" s="187"/>
      <c r="E7" s="187"/>
      <c r="F7" s="187"/>
      <c r="G7" s="187"/>
      <c r="H7" s="187"/>
      <c r="I7" s="187"/>
      <c r="J7" s="187"/>
      <c r="K7" s="187"/>
      <c r="L7" s="187"/>
    </row>
    <row r="8" spans="1:12" x14ac:dyDescent="0.3">
      <c r="A8" s="187"/>
      <c r="B8" s="187"/>
      <c r="C8" s="187"/>
      <c r="D8" s="187"/>
      <c r="E8" s="187"/>
      <c r="F8" s="187"/>
      <c r="G8" s="187"/>
      <c r="H8" s="187"/>
      <c r="I8" s="187"/>
      <c r="J8" s="187"/>
      <c r="K8" s="187"/>
      <c r="L8" s="187"/>
    </row>
    <row r="9" spans="1:12" x14ac:dyDescent="0.3">
      <c r="A9" s="187"/>
      <c r="B9" s="187"/>
      <c r="C9" s="187"/>
      <c r="D9" s="187"/>
      <c r="E9" s="187"/>
      <c r="F9" s="187"/>
      <c r="G9" s="187"/>
      <c r="H9" s="187"/>
      <c r="I9" s="187"/>
      <c r="J9" s="187"/>
      <c r="K9" s="187"/>
      <c r="L9" s="187"/>
    </row>
    <row r="10" spans="1:12" x14ac:dyDescent="0.3">
      <c r="A10" s="187"/>
      <c r="B10" s="187"/>
      <c r="C10" s="187"/>
      <c r="D10" s="187"/>
      <c r="E10" s="187"/>
      <c r="F10" s="187"/>
      <c r="G10" s="187"/>
      <c r="H10" s="187"/>
      <c r="I10" s="187"/>
      <c r="J10" s="187"/>
      <c r="K10" s="187"/>
      <c r="L10" s="187"/>
    </row>
    <row r="11" spans="1:12" x14ac:dyDescent="0.3">
      <c r="A11" s="187"/>
      <c r="B11" s="187"/>
      <c r="C11" s="187"/>
      <c r="D11" s="187"/>
      <c r="E11" s="187"/>
      <c r="F11" s="187"/>
      <c r="G11" s="187"/>
      <c r="H11" s="187"/>
      <c r="I11" s="187"/>
      <c r="J11" s="187"/>
      <c r="K11" s="187"/>
      <c r="L11" s="187"/>
    </row>
    <row r="12" spans="1:12" x14ac:dyDescent="0.3">
      <c r="A12" s="187"/>
      <c r="B12" s="187"/>
      <c r="C12" s="187"/>
      <c r="D12" s="187"/>
      <c r="E12" s="187"/>
      <c r="F12" s="187"/>
      <c r="G12" s="187"/>
      <c r="H12" s="187"/>
      <c r="I12" s="187"/>
      <c r="J12" s="187"/>
      <c r="K12" s="187"/>
      <c r="L12" s="187"/>
    </row>
    <row r="13" spans="1:12" x14ac:dyDescent="0.3">
      <c r="A13" s="187"/>
      <c r="B13" s="187"/>
      <c r="C13" s="187"/>
      <c r="D13" s="187"/>
      <c r="E13" s="187"/>
      <c r="F13" s="187"/>
      <c r="G13" s="187"/>
      <c r="H13" s="187"/>
      <c r="I13" s="187"/>
      <c r="J13" s="187"/>
      <c r="K13" s="187"/>
      <c r="L13" s="187"/>
    </row>
    <row r="14" spans="1:12" x14ac:dyDescent="0.3">
      <c r="A14" s="187"/>
      <c r="B14" s="187"/>
      <c r="C14" s="187"/>
      <c r="D14" s="187"/>
      <c r="E14" s="187"/>
      <c r="F14" s="187"/>
      <c r="G14" s="187"/>
      <c r="H14" s="187"/>
      <c r="I14" s="187"/>
      <c r="J14" s="187"/>
      <c r="K14" s="187"/>
      <c r="L14" s="187"/>
    </row>
    <row r="15" spans="1:12" x14ac:dyDescent="0.3">
      <c r="A15" s="187"/>
      <c r="B15" s="187"/>
      <c r="C15" s="187"/>
      <c r="D15" s="187"/>
      <c r="E15" s="187"/>
      <c r="F15" s="187"/>
      <c r="G15" s="187"/>
      <c r="H15" s="187"/>
      <c r="I15" s="187"/>
      <c r="J15" s="187"/>
      <c r="K15" s="187"/>
      <c r="L15" s="187"/>
    </row>
    <row r="16" spans="1:12" x14ac:dyDescent="0.3">
      <c r="A16" s="187"/>
      <c r="B16" s="187"/>
      <c r="C16" s="187"/>
      <c r="D16" s="187"/>
      <c r="E16" s="187"/>
      <c r="F16" s="187"/>
      <c r="G16" s="187"/>
      <c r="H16" s="187"/>
      <c r="I16" s="187"/>
      <c r="J16" s="187"/>
      <c r="K16" s="187"/>
      <c r="L16" s="187"/>
    </row>
    <row r="17" spans="1:17" x14ac:dyDescent="0.3">
      <c r="A17" s="187"/>
      <c r="B17" s="187"/>
      <c r="C17" s="187"/>
      <c r="D17" s="187"/>
      <c r="E17" s="187"/>
      <c r="F17" s="187"/>
      <c r="G17" s="187"/>
      <c r="H17" s="187"/>
      <c r="I17" s="187"/>
      <c r="J17" s="187"/>
      <c r="K17" s="187"/>
      <c r="L17" s="187"/>
      <c r="Q17" s="42"/>
    </row>
    <row r="18" spans="1:17" x14ac:dyDescent="0.3">
      <c r="A18" s="187"/>
      <c r="B18" s="187"/>
      <c r="C18" s="187"/>
      <c r="D18" s="187"/>
      <c r="E18" s="187"/>
      <c r="F18" s="187"/>
      <c r="G18" s="187"/>
      <c r="H18" s="187"/>
      <c r="I18" s="187"/>
      <c r="J18" s="187"/>
      <c r="K18" s="187"/>
      <c r="L18" s="187"/>
    </row>
    <row r="19" spans="1:17" x14ac:dyDescent="0.3">
      <c r="A19" s="187"/>
      <c r="B19" s="187"/>
      <c r="C19" s="187"/>
      <c r="D19" s="187"/>
      <c r="E19" s="187"/>
      <c r="F19" s="187"/>
      <c r="G19" s="187"/>
      <c r="H19" s="187"/>
      <c r="I19" s="187"/>
      <c r="J19" s="187"/>
      <c r="K19" s="187"/>
      <c r="L19" s="187"/>
    </row>
    <row r="20" spans="1:17" x14ac:dyDescent="0.3">
      <c r="A20" s="187"/>
      <c r="B20" s="187"/>
      <c r="C20" s="187"/>
      <c r="D20" s="187"/>
      <c r="E20" s="187"/>
      <c r="F20" s="187"/>
      <c r="G20" s="187"/>
      <c r="H20" s="187"/>
      <c r="I20" s="187"/>
      <c r="J20" s="187"/>
      <c r="K20" s="187"/>
      <c r="L20" s="187"/>
    </row>
    <row r="21" spans="1:17" x14ac:dyDescent="0.3">
      <c r="A21" s="187"/>
      <c r="B21" s="187"/>
      <c r="C21" s="187"/>
      <c r="D21" s="187"/>
      <c r="E21" s="187"/>
      <c r="F21" s="187"/>
      <c r="G21" s="187"/>
      <c r="H21" s="187"/>
      <c r="I21" s="187"/>
      <c r="J21" s="187"/>
      <c r="K21" s="187"/>
      <c r="L21" s="187"/>
    </row>
    <row r="22" spans="1:17" x14ac:dyDescent="0.3">
      <c r="A22" s="187"/>
      <c r="B22" s="187"/>
      <c r="C22" s="187"/>
      <c r="D22" s="187"/>
      <c r="E22" s="187"/>
      <c r="F22" s="187"/>
      <c r="G22" s="187"/>
      <c r="H22" s="187"/>
      <c r="I22" s="187"/>
      <c r="J22" s="187"/>
      <c r="K22" s="187"/>
      <c r="L22" s="187"/>
    </row>
    <row r="23" spans="1:17" x14ac:dyDescent="0.3">
      <c r="A23" s="187"/>
      <c r="B23" s="187"/>
      <c r="C23" s="187"/>
      <c r="D23" s="187"/>
      <c r="E23" s="187"/>
      <c r="F23" s="187"/>
      <c r="G23" s="187"/>
      <c r="H23" s="187"/>
      <c r="I23" s="187"/>
      <c r="J23" s="187"/>
      <c r="K23" s="187"/>
      <c r="L23" s="187"/>
    </row>
    <row r="24" spans="1:17" x14ac:dyDescent="0.3">
      <c r="A24" s="187"/>
      <c r="B24" s="187"/>
      <c r="C24" s="187"/>
      <c r="D24" s="187"/>
      <c r="E24" s="187"/>
      <c r="F24" s="187"/>
      <c r="G24" s="187"/>
      <c r="H24" s="187"/>
      <c r="I24" s="187"/>
      <c r="J24" s="187"/>
      <c r="K24" s="187"/>
      <c r="L24" s="187"/>
    </row>
    <row r="25" spans="1:17" x14ac:dyDescent="0.3">
      <c r="A25" s="187"/>
      <c r="B25" s="187"/>
      <c r="C25" s="187"/>
      <c r="D25" s="187"/>
      <c r="E25" s="187"/>
      <c r="F25" s="187"/>
      <c r="G25" s="187"/>
      <c r="H25" s="187"/>
      <c r="I25" s="187"/>
      <c r="J25" s="187"/>
      <c r="K25" s="187"/>
      <c r="L25" s="187"/>
    </row>
  </sheetData>
  <mergeCells count="1">
    <mergeCell ref="A1:L25"/>
  </mergeCells>
  <pageMargins left="0.70866141732283472" right="0.70866141732283472" top="0.74803149606299213" bottom="0.74803149606299213" header="0.31496062992125984" footer="0.31496062992125984"/>
  <pageSetup scale="84" orientation="portrait"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workbookViewId="0">
      <selection activeCell="B7" sqref="B7"/>
    </sheetView>
  </sheetViews>
  <sheetFormatPr defaultRowHeight="14.4" x14ac:dyDescent="0.3"/>
  <cols>
    <col min="1" max="1" width="8.88671875" style="34"/>
    <col min="2" max="2" width="88.33203125" style="34" bestFit="1" customWidth="1"/>
    <col min="3" max="3" width="22.88671875" style="34" customWidth="1"/>
    <col min="4" max="16384" width="8.88671875" style="34"/>
  </cols>
  <sheetData>
    <row r="1" spans="2:2" ht="18" x14ac:dyDescent="0.35">
      <c r="B1" s="182" t="s">
        <v>266</v>
      </c>
    </row>
    <row r="2" spans="2:2" x14ac:dyDescent="0.3">
      <c r="B2" s="131" t="s">
        <v>261</v>
      </c>
    </row>
    <row r="3" spans="2:2" x14ac:dyDescent="0.3">
      <c r="B3" s="183"/>
    </row>
    <row r="4" spans="2:2" x14ac:dyDescent="0.3">
      <c r="B4" s="132" t="s">
        <v>268</v>
      </c>
    </row>
    <row r="5" spans="2:2" x14ac:dyDescent="0.3">
      <c r="B5" s="132" t="s">
        <v>267</v>
      </c>
    </row>
    <row r="6" spans="2:2" x14ac:dyDescent="0.3">
      <c r="B6" s="132" t="s">
        <v>269</v>
      </c>
    </row>
    <row r="7" spans="2:2" x14ac:dyDescent="0.3">
      <c r="B7" s="185" t="s">
        <v>270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workbookViewId="0">
      <selection activeCell="B13" sqref="B13"/>
    </sheetView>
  </sheetViews>
  <sheetFormatPr defaultColWidth="9.109375" defaultRowHeight="13.2" x14ac:dyDescent="0.25"/>
  <cols>
    <col min="1" max="1" width="9.109375" style="100"/>
    <col min="2" max="2" width="14.33203125" style="100" customWidth="1"/>
    <col min="3" max="3" width="21.44140625" style="100" customWidth="1"/>
    <col min="4" max="4" width="21" style="100" bestFit="1" customWidth="1"/>
    <col min="5" max="5" width="20.6640625" style="100" customWidth="1"/>
    <col min="6" max="6" width="9.109375" style="100"/>
    <col min="7" max="7" width="39.5546875" style="100" customWidth="1"/>
    <col min="8" max="8" width="20.5546875" style="100" bestFit="1" customWidth="1"/>
    <col min="9" max="16384" width="9.109375" style="100"/>
  </cols>
  <sheetData>
    <row r="2" spans="1:8" ht="28.5" customHeight="1" thickBot="1" x14ac:dyDescent="0.3">
      <c r="A2" s="188" t="s">
        <v>231</v>
      </c>
      <c r="B2" s="189"/>
      <c r="C2" s="189"/>
      <c r="D2" s="189"/>
      <c r="E2" s="189"/>
      <c r="F2" s="189"/>
      <c r="G2" s="189"/>
      <c r="H2" s="189"/>
    </row>
    <row r="3" spans="1:8" s="104" customFormat="1" ht="13.8" thickBot="1" x14ac:dyDescent="0.3">
      <c r="A3" s="101" t="s">
        <v>232</v>
      </c>
      <c r="B3" s="102" t="s">
        <v>233</v>
      </c>
      <c r="C3" s="103" t="s">
        <v>234</v>
      </c>
      <c r="D3" s="102" t="s">
        <v>235</v>
      </c>
      <c r="E3" s="102" t="s">
        <v>236</v>
      </c>
      <c r="G3" s="103" t="s">
        <v>237</v>
      </c>
      <c r="H3" s="103" t="s">
        <v>238</v>
      </c>
    </row>
    <row r="4" spans="1:8" x14ac:dyDescent="0.25">
      <c r="A4" s="105" t="s">
        <v>276</v>
      </c>
      <c r="B4" s="106"/>
      <c r="C4" s="107"/>
      <c r="D4" s="108"/>
      <c r="E4" s="109"/>
      <c r="G4" s="110"/>
      <c r="H4" s="111"/>
    </row>
    <row r="5" spans="1:8" x14ac:dyDescent="0.25">
      <c r="A5" s="112"/>
      <c r="B5" s="113"/>
      <c r="C5" s="114"/>
      <c r="D5" s="115"/>
      <c r="E5" s="116"/>
      <c r="F5" s="117"/>
      <c r="G5" s="114"/>
      <c r="H5" s="118"/>
    </row>
    <row r="6" spans="1:8" x14ac:dyDescent="0.25">
      <c r="A6" s="112"/>
      <c r="B6" s="119"/>
      <c r="C6" s="120"/>
      <c r="D6" s="108"/>
      <c r="E6" s="121"/>
      <c r="G6" s="120"/>
      <c r="H6" s="122"/>
    </row>
    <row r="7" spans="1:8" x14ac:dyDescent="0.25">
      <c r="A7" s="112"/>
      <c r="B7" s="113"/>
      <c r="C7" s="123"/>
      <c r="D7" s="115"/>
      <c r="E7" s="116"/>
      <c r="F7" s="124"/>
      <c r="G7" s="114"/>
      <c r="H7" s="125"/>
    </row>
    <row r="8" spans="1:8" x14ac:dyDescent="0.25">
      <c r="A8" s="112"/>
      <c r="B8" s="119"/>
      <c r="C8" s="126"/>
      <c r="D8" s="111"/>
      <c r="E8" s="121"/>
      <c r="G8" s="125"/>
      <c r="H8" s="125"/>
    </row>
    <row r="9" spans="1:8" x14ac:dyDescent="0.25">
      <c r="A9" s="112"/>
      <c r="B9" s="119"/>
      <c r="C9" s="126"/>
      <c r="D9" s="111"/>
      <c r="E9" s="121"/>
      <c r="G9" s="125"/>
      <c r="H9" s="125"/>
    </row>
    <row r="10" spans="1:8" x14ac:dyDescent="0.25">
      <c r="A10" s="112"/>
      <c r="B10" s="119"/>
      <c r="C10" s="126"/>
      <c r="D10" s="111"/>
      <c r="E10" s="121"/>
      <c r="G10" s="125"/>
      <c r="H10" s="125"/>
    </row>
    <row r="11" spans="1:8" x14ac:dyDescent="0.25">
      <c r="A11" s="112"/>
      <c r="B11" s="119"/>
      <c r="C11" s="126"/>
      <c r="D11" s="111"/>
      <c r="E11" s="121"/>
      <c r="G11" s="125"/>
      <c r="H11" s="125"/>
    </row>
    <row r="12" spans="1:8" x14ac:dyDescent="0.25">
      <c r="A12" s="112"/>
      <c r="B12" s="119"/>
      <c r="C12" s="126"/>
      <c r="D12" s="111"/>
      <c r="E12" s="121"/>
      <c r="G12" s="125"/>
      <c r="H12" s="125"/>
    </row>
    <row r="13" spans="1:8" x14ac:dyDescent="0.25">
      <c r="A13" s="112"/>
      <c r="B13" s="119"/>
      <c r="C13" s="126"/>
      <c r="D13" s="111"/>
      <c r="E13" s="121"/>
      <c r="G13" s="125"/>
      <c r="H13" s="125"/>
    </row>
    <row r="14" spans="1:8" x14ac:dyDescent="0.25">
      <c r="A14" s="112"/>
      <c r="B14" s="119"/>
      <c r="C14" s="126"/>
      <c r="D14" s="111"/>
      <c r="E14" s="121"/>
      <c r="G14" s="125"/>
      <c r="H14" s="125"/>
    </row>
    <row r="15" spans="1:8" x14ac:dyDescent="0.25">
      <c r="A15" s="112"/>
      <c r="B15" s="119"/>
      <c r="C15" s="126"/>
      <c r="D15" s="111"/>
      <c r="E15" s="121"/>
      <c r="G15" s="125"/>
      <c r="H15" s="125"/>
    </row>
    <row r="16" spans="1:8" x14ac:dyDescent="0.25">
      <c r="A16" s="112"/>
      <c r="B16" s="119"/>
      <c r="C16" s="126"/>
      <c r="D16" s="111"/>
      <c r="E16" s="121"/>
      <c r="G16" s="125"/>
      <c r="H16" s="125"/>
    </row>
    <row r="17" spans="1:8" x14ac:dyDescent="0.25">
      <c r="A17" s="112"/>
      <c r="B17" s="119"/>
      <c r="C17" s="126"/>
      <c r="D17" s="111"/>
      <c r="E17" s="121"/>
      <c r="G17" s="125"/>
      <c r="H17" s="125"/>
    </row>
    <row r="18" spans="1:8" x14ac:dyDescent="0.25">
      <c r="A18" s="112"/>
      <c r="B18" s="119"/>
      <c r="C18" s="126"/>
      <c r="D18" s="111"/>
      <c r="E18" s="121"/>
      <c r="G18" s="125"/>
      <c r="H18" s="125"/>
    </row>
    <row r="19" spans="1:8" x14ac:dyDescent="0.25">
      <c r="A19" s="112"/>
      <c r="B19" s="119"/>
      <c r="C19" s="126"/>
      <c r="D19" s="111"/>
      <c r="E19" s="121"/>
      <c r="G19" s="125"/>
      <c r="H19" s="125"/>
    </row>
    <row r="20" spans="1:8" x14ac:dyDescent="0.25">
      <c r="A20" s="112"/>
      <c r="B20" s="119"/>
      <c r="C20" s="126"/>
      <c r="D20" s="111"/>
      <c r="E20" s="121"/>
      <c r="G20" s="125"/>
      <c r="H20" s="125"/>
    </row>
    <row r="21" spans="1:8" x14ac:dyDescent="0.25">
      <c r="A21" s="112"/>
      <c r="B21" s="119"/>
      <c r="C21" s="126"/>
      <c r="D21" s="111"/>
      <c r="E21" s="121"/>
      <c r="G21" s="125"/>
      <c r="H21" s="125"/>
    </row>
    <row r="22" spans="1:8" x14ac:dyDescent="0.25">
      <c r="A22" s="112"/>
      <c r="B22" s="119"/>
      <c r="C22" s="126"/>
      <c r="D22" s="111"/>
      <c r="E22" s="121"/>
      <c r="G22" s="125"/>
      <c r="H22" s="125"/>
    </row>
    <row r="23" spans="1:8" x14ac:dyDescent="0.25">
      <c r="A23" s="112"/>
      <c r="B23" s="119"/>
      <c r="C23" s="126"/>
      <c r="D23" s="111"/>
      <c r="E23" s="121"/>
      <c r="G23" s="125"/>
      <c r="H23" s="125"/>
    </row>
    <row r="24" spans="1:8" x14ac:dyDescent="0.25">
      <c r="A24" s="112"/>
      <c r="B24" s="119"/>
      <c r="C24" s="126"/>
      <c r="D24" s="121"/>
      <c r="E24" s="121"/>
      <c r="G24" s="125"/>
      <c r="H24" s="125"/>
    </row>
    <row r="25" spans="1:8" x14ac:dyDescent="0.25">
      <c r="A25" s="112"/>
      <c r="B25" s="119"/>
      <c r="C25" s="126"/>
      <c r="D25" s="121"/>
      <c r="E25" s="121"/>
      <c r="G25" s="125"/>
      <c r="H25" s="125"/>
    </row>
    <row r="26" spans="1:8" x14ac:dyDescent="0.25">
      <c r="A26" s="112"/>
      <c r="B26" s="119"/>
      <c r="C26" s="126"/>
      <c r="D26" s="121"/>
      <c r="E26" s="121"/>
      <c r="G26" s="125"/>
      <c r="H26" s="125"/>
    </row>
    <row r="27" spans="1:8" x14ac:dyDescent="0.25">
      <c r="A27" s="112"/>
      <c r="B27" s="119"/>
      <c r="C27" s="126"/>
      <c r="D27" s="121"/>
      <c r="E27" s="121"/>
      <c r="G27" s="125"/>
      <c r="H27" s="125"/>
    </row>
    <row r="28" spans="1:8" x14ac:dyDescent="0.25">
      <c r="A28" s="112"/>
      <c r="B28" s="119"/>
      <c r="C28" s="126"/>
      <c r="D28" s="121"/>
      <c r="E28" s="121"/>
      <c r="G28" s="125"/>
      <c r="H28" s="125"/>
    </row>
    <row r="29" spans="1:8" x14ac:dyDescent="0.25">
      <c r="A29" s="112"/>
      <c r="B29" s="119"/>
      <c r="C29" s="126"/>
      <c r="D29" s="121"/>
      <c r="E29" s="121"/>
      <c r="G29" s="125"/>
      <c r="H29" s="125"/>
    </row>
    <row r="30" spans="1:8" x14ac:dyDescent="0.25">
      <c r="A30" s="112"/>
      <c r="B30" s="119"/>
      <c r="C30" s="126"/>
      <c r="D30" s="121"/>
      <c r="E30" s="121"/>
      <c r="G30" s="125"/>
      <c r="H30" s="125"/>
    </row>
    <row r="31" spans="1:8" x14ac:dyDescent="0.25">
      <c r="A31" s="112"/>
      <c r="B31" s="119"/>
      <c r="C31" s="126"/>
      <c r="D31" s="121"/>
      <c r="E31" s="121"/>
      <c r="G31" s="125"/>
      <c r="H31" s="125"/>
    </row>
    <row r="32" spans="1:8" x14ac:dyDescent="0.25">
      <c r="A32" s="112"/>
      <c r="B32" s="119"/>
      <c r="C32" s="126"/>
      <c r="D32" s="121"/>
      <c r="E32" s="121"/>
      <c r="G32" s="125"/>
      <c r="H32" s="125"/>
    </row>
    <row r="33" spans="1:8" x14ac:dyDescent="0.25">
      <c r="A33" s="112"/>
      <c r="B33" s="119"/>
      <c r="C33" s="126"/>
      <c r="D33" s="121"/>
      <c r="E33" s="121"/>
      <c r="G33" s="125"/>
      <c r="H33" s="125"/>
    </row>
    <row r="34" spans="1:8" x14ac:dyDescent="0.25">
      <c r="A34" s="112"/>
      <c r="B34" s="119"/>
      <c r="C34" s="126"/>
      <c r="D34" s="121"/>
      <c r="E34" s="121"/>
      <c r="G34" s="125"/>
      <c r="H34" s="125"/>
    </row>
    <row r="35" spans="1:8" x14ac:dyDescent="0.25">
      <c r="A35" s="112"/>
      <c r="B35" s="119"/>
      <c r="C35" s="126"/>
      <c r="D35" s="121"/>
      <c r="E35" s="121"/>
      <c r="G35" s="125"/>
      <c r="H35" s="125"/>
    </row>
    <row r="36" spans="1:8" x14ac:dyDescent="0.25">
      <c r="A36" s="112"/>
      <c r="B36" s="119"/>
      <c r="C36" s="126"/>
      <c r="D36" s="121"/>
      <c r="E36" s="121"/>
      <c r="G36" s="125"/>
      <c r="H36" s="125"/>
    </row>
    <row r="37" spans="1:8" x14ac:dyDescent="0.25">
      <c r="A37" s="112"/>
      <c r="B37" s="119"/>
      <c r="C37" s="126"/>
      <c r="D37" s="121"/>
      <c r="E37" s="121"/>
      <c r="G37" s="125"/>
      <c r="H37" s="125"/>
    </row>
    <row r="38" spans="1:8" x14ac:dyDescent="0.25">
      <c r="A38" s="112"/>
      <c r="B38" s="119"/>
      <c r="C38" s="126"/>
      <c r="D38" s="121"/>
      <c r="E38" s="121"/>
      <c r="G38" s="125"/>
      <c r="H38" s="125"/>
    </row>
    <row r="39" spans="1:8" x14ac:dyDescent="0.25">
      <c r="A39" s="112"/>
      <c r="B39" s="119"/>
      <c r="C39" s="126"/>
      <c r="D39" s="121"/>
      <c r="E39" s="121"/>
      <c r="G39" s="125"/>
      <c r="H39" s="125"/>
    </row>
    <row r="40" spans="1:8" x14ac:dyDescent="0.25">
      <c r="A40" s="112"/>
      <c r="B40" s="119"/>
      <c r="C40" s="126"/>
      <c r="D40" s="121"/>
      <c r="E40" s="121"/>
      <c r="G40" s="125"/>
      <c r="H40" s="125"/>
    </row>
    <row r="41" spans="1:8" x14ac:dyDescent="0.25">
      <c r="A41" s="112"/>
      <c r="B41" s="119"/>
      <c r="C41" s="126"/>
      <c r="D41" s="121"/>
      <c r="E41" s="121"/>
      <c r="G41" s="125"/>
      <c r="H41" s="125"/>
    </row>
    <row r="42" spans="1:8" x14ac:dyDescent="0.25">
      <c r="A42" s="112"/>
      <c r="B42" s="119"/>
      <c r="C42" s="126"/>
      <c r="D42" s="121"/>
      <c r="E42" s="121"/>
      <c r="G42" s="125"/>
      <c r="H42" s="125"/>
    </row>
    <row r="43" spans="1:8" x14ac:dyDescent="0.25">
      <c r="A43" s="112"/>
      <c r="B43" s="119"/>
      <c r="C43" s="126"/>
      <c r="D43" s="121"/>
      <c r="E43" s="121"/>
      <c r="G43" s="125"/>
      <c r="H43" s="125"/>
    </row>
    <row r="44" spans="1:8" x14ac:dyDescent="0.25">
      <c r="A44" s="112"/>
      <c r="B44" s="119"/>
      <c r="C44" s="126"/>
      <c r="D44" s="121"/>
      <c r="E44" s="121"/>
      <c r="G44" s="125"/>
      <c r="H44" s="125"/>
    </row>
    <row r="45" spans="1:8" x14ac:dyDescent="0.25">
      <c r="A45" s="112"/>
      <c r="B45" s="119"/>
      <c r="C45" s="126"/>
      <c r="D45" s="121"/>
      <c r="E45" s="121"/>
      <c r="G45" s="125"/>
      <c r="H45" s="125"/>
    </row>
    <row r="46" spans="1:8" ht="13.8" thickBot="1" x14ac:dyDescent="0.3">
      <c r="A46" s="127"/>
      <c r="B46" s="128"/>
      <c r="C46" s="129"/>
      <c r="D46" s="130"/>
      <c r="E46" s="130"/>
      <c r="G46" s="125"/>
      <c r="H46" s="125"/>
    </row>
  </sheetData>
  <mergeCells count="1">
    <mergeCell ref="A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view="pageBreakPreview" topLeftCell="A2" zoomScaleNormal="100" zoomScaleSheetLayoutView="100" workbookViewId="0">
      <selection activeCell="A2" sqref="A2:B2"/>
    </sheetView>
  </sheetViews>
  <sheetFormatPr defaultColWidth="9.109375" defaultRowHeight="14.4" x14ac:dyDescent="0.3"/>
  <cols>
    <col min="1" max="2" width="71.44140625" style="5" customWidth="1"/>
    <col min="3" max="16384" width="9.109375" style="5"/>
  </cols>
  <sheetData>
    <row r="1" spans="1:2" ht="409.2" customHeight="1" thickBot="1" x14ac:dyDescent="0.35">
      <c r="A1" s="190" t="s">
        <v>286</v>
      </c>
      <c r="B1" s="191"/>
    </row>
    <row r="2" spans="1:2" ht="354" customHeight="1" thickBot="1" x14ac:dyDescent="0.35">
      <c r="A2" s="192" t="s">
        <v>259</v>
      </c>
      <c r="B2" s="193"/>
    </row>
    <row r="3" spans="1:2" ht="65.25" customHeight="1" thickBot="1" x14ac:dyDescent="0.35">
      <c r="A3" s="37" t="s">
        <v>203</v>
      </c>
      <c r="B3" s="38" t="s">
        <v>202</v>
      </c>
    </row>
    <row r="4" spans="1:2" ht="38.25" customHeight="1" thickBot="1" x14ac:dyDescent="0.35">
      <c r="A4" s="37" t="s">
        <v>206</v>
      </c>
      <c r="B4" s="38" t="s">
        <v>205</v>
      </c>
    </row>
    <row r="5" spans="1:2" x14ac:dyDescent="0.3">
      <c r="A5"/>
    </row>
    <row r="6" spans="1:2" x14ac:dyDescent="0.3">
      <c r="A6"/>
    </row>
    <row r="7" spans="1:2" ht="15.6" x14ac:dyDescent="0.3">
      <c r="A7" s="40"/>
    </row>
    <row r="8" spans="1:2" x14ac:dyDescent="0.3">
      <c r="A8" s="41"/>
    </row>
  </sheetData>
  <mergeCells count="2">
    <mergeCell ref="A1:B1"/>
    <mergeCell ref="A2:B2"/>
  </mergeCells>
  <hyperlinks>
    <hyperlink ref="B3" r:id="rId1"/>
    <hyperlink ref="B4" r:id="rId2"/>
  </hyperlinks>
  <pageMargins left="0.7" right="0.7" top="0.75" bottom="0.75" header="0.3" footer="0.3"/>
  <pageSetup paperSize="9" scale="46"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8"/>
  <sheetViews>
    <sheetView tabSelected="1" zoomScale="70" zoomScaleNormal="70" zoomScalePageLayoutView="55" workbookViewId="0">
      <selection activeCell="B1" sqref="B1"/>
    </sheetView>
  </sheetViews>
  <sheetFormatPr defaultColWidth="9.109375" defaultRowHeight="14.4" x14ac:dyDescent="0.3"/>
  <cols>
    <col min="1" max="1" width="12.5546875" style="78" customWidth="1"/>
    <col min="2" max="3" width="78" style="87" customWidth="1"/>
    <col min="4" max="4" width="73.6640625" style="88" customWidth="1"/>
    <col min="5" max="5" width="86.44140625" style="65" customWidth="1"/>
    <col min="6" max="6" width="0" style="65" hidden="1" customWidth="1"/>
    <col min="7" max="7" width="9.109375" style="65"/>
    <col min="8" max="8" width="55.44140625" style="65" bestFit="1" customWidth="1"/>
    <col min="9" max="16384" width="9.109375" style="65"/>
  </cols>
  <sheetData>
    <row r="1" spans="1:8" ht="15" thickTop="1" x14ac:dyDescent="0.3">
      <c r="A1" s="77" t="s">
        <v>14</v>
      </c>
      <c r="B1" s="148" t="s">
        <v>1</v>
      </c>
      <c r="C1" s="149"/>
      <c r="D1" s="150"/>
      <c r="E1" s="151"/>
      <c r="F1" s="152" t="s">
        <v>186</v>
      </c>
    </row>
    <row r="2" spans="1:8" x14ac:dyDescent="0.3">
      <c r="A2" s="194">
        <v>1</v>
      </c>
      <c r="B2" s="153" t="s">
        <v>0</v>
      </c>
      <c r="C2" s="67" t="s">
        <v>134</v>
      </c>
      <c r="D2" s="143"/>
      <c r="E2" s="154"/>
      <c r="F2" s="155"/>
      <c r="H2" s="66" t="s">
        <v>33</v>
      </c>
    </row>
    <row r="3" spans="1:8" x14ac:dyDescent="0.3">
      <c r="A3" s="195"/>
      <c r="B3" s="156"/>
      <c r="C3" s="67" t="s">
        <v>135</v>
      </c>
      <c r="D3" s="143"/>
      <c r="E3" s="154"/>
      <c r="F3" s="155"/>
      <c r="H3" s="66" t="s">
        <v>34</v>
      </c>
    </row>
    <row r="4" spans="1:8" x14ac:dyDescent="0.3">
      <c r="A4" s="144">
        <v>2</v>
      </c>
      <c r="B4" s="153" t="s">
        <v>136</v>
      </c>
      <c r="C4" s="67" t="s">
        <v>134</v>
      </c>
      <c r="D4" s="143"/>
      <c r="E4" s="154"/>
      <c r="F4" s="155"/>
      <c r="H4" s="74" t="s">
        <v>32</v>
      </c>
    </row>
    <row r="5" spans="1:8" x14ac:dyDescent="0.3">
      <c r="A5" s="145"/>
      <c r="B5" s="156"/>
      <c r="C5" s="67" t="s">
        <v>135</v>
      </c>
      <c r="D5" s="143"/>
      <c r="E5" s="154"/>
      <c r="F5" s="155"/>
    </row>
    <row r="6" spans="1:8" x14ac:dyDescent="0.3">
      <c r="A6" s="144">
        <v>3</v>
      </c>
      <c r="B6" s="153" t="s">
        <v>2</v>
      </c>
      <c r="C6" s="67" t="s">
        <v>134</v>
      </c>
      <c r="D6" s="143"/>
      <c r="E6" s="154"/>
      <c r="F6" s="155"/>
    </row>
    <row r="7" spans="1:8" x14ac:dyDescent="0.3">
      <c r="A7" s="145"/>
      <c r="B7" s="157"/>
      <c r="C7" s="67" t="s">
        <v>135</v>
      </c>
      <c r="D7" s="143"/>
      <c r="E7" s="154"/>
      <c r="F7" s="155"/>
    </row>
    <row r="8" spans="1:8" x14ac:dyDescent="0.3">
      <c r="A8" s="145">
        <v>4</v>
      </c>
      <c r="B8" s="153" t="s">
        <v>239</v>
      </c>
      <c r="C8" s="67" t="s">
        <v>134</v>
      </c>
      <c r="D8" s="143"/>
      <c r="E8" s="154"/>
      <c r="F8" s="155"/>
    </row>
    <row r="9" spans="1:8" x14ac:dyDescent="0.3">
      <c r="A9" s="145"/>
      <c r="B9" s="157"/>
      <c r="C9" s="67" t="s">
        <v>135</v>
      </c>
      <c r="D9" s="143"/>
      <c r="E9" s="154"/>
      <c r="F9" s="155"/>
    </row>
    <row r="10" spans="1:8" x14ac:dyDescent="0.3">
      <c r="A10" s="145">
        <v>5</v>
      </c>
      <c r="B10" s="156" t="s">
        <v>52</v>
      </c>
      <c r="C10" s="67" t="s">
        <v>134</v>
      </c>
      <c r="D10" s="143"/>
      <c r="E10" s="154"/>
      <c r="F10" s="155"/>
    </row>
    <row r="11" spans="1:8" x14ac:dyDescent="0.3">
      <c r="A11" s="145"/>
      <c r="B11" s="156"/>
      <c r="C11" s="67" t="s">
        <v>135</v>
      </c>
      <c r="D11" s="143"/>
      <c r="E11" s="154"/>
      <c r="F11" s="155"/>
    </row>
    <row r="12" spans="1:8" x14ac:dyDescent="0.3">
      <c r="A12" s="144">
        <v>6</v>
      </c>
      <c r="B12" s="153" t="s">
        <v>3</v>
      </c>
      <c r="C12" s="67" t="s">
        <v>134</v>
      </c>
      <c r="D12" s="143"/>
      <c r="E12" s="154"/>
      <c r="F12" s="155"/>
    </row>
    <row r="13" spans="1:8" x14ac:dyDescent="0.3">
      <c r="A13" s="145"/>
      <c r="B13" s="156"/>
      <c r="C13" s="67" t="s">
        <v>135</v>
      </c>
      <c r="D13" s="143"/>
      <c r="E13" s="154"/>
      <c r="F13" s="155"/>
    </row>
    <row r="14" spans="1:8" x14ac:dyDescent="0.3">
      <c r="A14" s="146"/>
      <c r="B14" s="208" t="s">
        <v>4</v>
      </c>
      <c r="C14" s="209"/>
      <c r="D14" s="64"/>
      <c r="E14" s="63" t="s">
        <v>148</v>
      </c>
      <c r="F14" s="155"/>
    </row>
    <row r="15" spans="1:8" ht="75.75" customHeight="1" x14ac:dyDescent="0.3">
      <c r="A15" s="147">
        <v>7</v>
      </c>
      <c r="B15" s="206" t="s">
        <v>246</v>
      </c>
      <c r="C15" s="207"/>
      <c r="D15" s="184" t="s">
        <v>262</v>
      </c>
      <c r="E15" s="139"/>
      <c r="F15" s="155"/>
    </row>
    <row r="16" spans="1:8" ht="87" customHeight="1" x14ac:dyDescent="0.3">
      <c r="A16" s="147">
        <v>8</v>
      </c>
      <c r="B16" s="210" t="s">
        <v>263</v>
      </c>
      <c r="C16" s="211"/>
      <c r="D16" s="184" t="s">
        <v>33</v>
      </c>
      <c r="E16" s="69" t="s">
        <v>213</v>
      </c>
      <c r="F16" s="155"/>
    </row>
    <row r="17" spans="1:8" ht="64.5" customHeight="1" x14ac:dyDescent="0.3">
      <c r="A17" s="147">
        <v>9</v>
      </c>
      <c r="B17" s="212" t="s">
        <v>275</v>
      </c>
      <c r="C17" s="213"/>
      <c r="D17" s="44" t="s">
        <v>33</v>
      </c>
      <c r="E17" s="70" t="s">
        <v>279</v>
      </c>
      <c r="F17" s="155"/>
    </row>
    <row r="18" spans="1:8" ht="54.75" customHeight="1" x14ac:dyDescent="0.3">
      <c r="A18" s="147">
        <v>10</v>
      </c>
      <c r="B18" s="202" t="s">
        <v>149</v>
      </c>
      <c r="C18" s="203"/>
      <c r="D18" s="44" t="s">
        <v>33</v>
      </c>
      <c r="E18" s="70" t="s">
        <v>214</v>
      </c>
      <c r="F18" s="155"/>
    </row>
    <row r="19" spans="1:8" ht="54.75" customHeight="1" x14ac:dyDescent="0.3">
      <c r="A19" s="147">
        <v>11</v>
      </c>
      <c r="B19" s="202" t="s">
        <v>277</v>
      </c>
      <c r="C19" s="203"/>
      <c r="D19" s="44" t="s">
        <v>33</v>
      </c>
      <c r="E19" s="70" t="s">
        <v>278</v>
      </c>
      <c r="F19" s="155"/>
    </row>
    <row r="20" spans="1:8" s="35" customFormat="1" ht="56.4" customHeight="1" x14ac:dyDescent="0.3">
      <c r="A20" s="147">
        <v>12</v>
      </c>
      <c r="B20" s="200" t="s">
        <v>137</v>
      </c>
      <c r="C20" s="201"/>
      <c r="D20" s="44" t="s">
        <v>56</v>
      </c>
      <c r="E20" s="133" t="s">
        <v>229</v>
      </c>
      <c r="F20" s="158"/>
    </row>
    <row r="21" spans="1:8" s="35" customFormat="1" ht="61.2" customHeight="1" x14ac:dyDescent="0.3">
      <c r="A21" s="147">
        <v>13</v>
      </c>
      <c r="B21" s="200" t="s">
        <v>207</v>
      </c>
      <c r="C21" s="201"/>
      <c r="D21" s="44"/>
      <c r="E21" s="133" t="s">
        <v>211</v>
      </c>
      <c r="F21" s="158"/>
      <c r="H21" s="237" t="s">
        <v>280</v>
      </c>
    </row>
    <row r="22" spans="1:8" s="35" customFormat="1" ht="61.2" customHeight="1" x14ac:dyDescent="0.3">
      <c r="A22" s="147">
        <v>14</v>
      </c>
      <c r="B22" s="200" t="s">
        <v>281</v>
      </c>
      <c r="C22" s="238"/>
      <c r="D22" s="44" t="s">
        <v>56</v>
      </c>
      <c r="E22" s="239" t="s">
        <v>282</v>
      </c>
      <c r="F22" s="158"/>
      <c r="H22" s="237"/>
    </row>
    <row r="23" spans="1:8" s="35" customFormat="1" ht="63" customHeight="1" x14ac:dyDescent="0.3">
      <c r="A23" s="147">
        <v>14</v>
      </c>
      <c r="B23" s="200" t="s">
        <v>152</v>
      </c>
      <c r="C23" s="201"/>
      <c r="D23" s="44"/>
      <c r="E23" s="134" t="s">
        <v>212</v>
      </c>
      <c r="F23" s="158"/>
    </row>
    <row r="24" spans="1:8" x14ac:dyDescent="0.3">
      <c r="A24" s="147">
        <v>15</v>
      </c>
      <c r="B24" s="208" t="s">
        <v>5</v>
      </c>
      <c r="C24" s="209"/>
      <c r="D24" s="71"/>
      <c r="E24" s="63" t="s">
        <v>148</v>
      </c>
      <c r="F24" s="155"/>
    </row>
    <row r="25" spans="1:8" ht="72" customHeight="1" x14ac:dyDescent="0.3">
      <c r="A25" s="147">
        <v>16</v>
      </c>
      <c r="B25" s="214" t="s">
        <v>153</v>
      </c>
      <c r="C25" s="215"/>
      <c r="D25" s="45">
        <f>SUM('Site Specific Information'!D21:FG21)</f>
        <v>41</v>
      </c>
      <c r="E25" s="72" t="s">
        <v>249</v>
      </c>
      <c r="F25" s="155"/>
    </row>
    <row r="26" spans="1:8" ht="39" customHeight="1" x14ac:dyDescent="0.4">
      <c r="A26" s="147">
        <v>17</v>
      </c>
      <c r="B26" s="214" t="s">
        <v>141</v>
      </c>
      <c r="C26" s="215"/>
      <c r="D26" s="45">
        <f>SUM('Site Specific Information'!D22:FG22)</f>
        <v>0</v>
      </c>
      <c r="E26" s="172" t="s">
        <v>250</v>
      </c>
      <c r="F26" s="155"/>
    </row>
    <row r="27" spans="1:8" ht="48.75" customHeight="1" x14ac:dyDescent="0.4">
      <c r="A27" s="147">
        <v>18</v>
      </c>
      <c r="B27" s="214" t="s">
        <v>142</v>
      </c>
      <c r="C27" s="215"/>
      <c r="D27" s="45">
        <f>SUM('Site Specific Information'!D24:IF24)</f>
        <v>0</v>
      </c>
      <c r="E27" s="172" t="s">
        <v>250</v>
      </c>
      <c r="F27" s="155"/>
    </row>
    <row r="28" spans="1:8" ht="40.5" customHeight="1" x14ac:dyDescent="0.4">
      <c r="A28" s="147">
        <v>19</v>
      </c>
      <c r="B28" s="206" t="s">
        <v>143</v>
      </c>
      <c r="C28" s="207"/>
      <c r="D28" s="45">
        <f>SUM('Site Specific Information'!D23:IF23)</f>
        <v>0</v>
      </c>
      <c r="E28" s="172" t="s">
        <v>250</v>
      </c>
      <c r="F28" s="155"/>
    </row>
    <row r="29" spans="1:8" ht="55.5" customHeight="1" x14ac:dyDescent="0.4">
      <c r="A29" s="147">
        <v>20</v>
      </c>
      <c r="B29" s="214" t="s">
        <v>147</v>
      </c>
      <c r="C29" s="215"/>
      <c r="D29" s="45">
        <f>SUM('Site Specific Information'!D25:IF25)</f>
        <v>0</v>
      </c>
      <c r="E29" s="172" t="s">
        <v>250</v>
      </c>
      <c r="F29" s="155"/>
    </row>
    <row r="30" spans="1:8" ht="54.75" customHeight="1" x14ac:dyDescent="0.3">
      <c r="A30" s="147">
        <v>21</v>
      </c>
      <c r="B30" s="216" t="s">
        <v>264</v>
      </c>
      <c r="C30" s="217"/>
      <c r="D30" s="46">
        <v>0</v>
      </c>
      <c r="E30" s="68" t="s">
        <v>157</v>
      </c>
      <c r="F30" s="155"/>
    </row>
    <row r="31" spans="1:8" ht="59.25" customHeight="1" x14ac:dyDescent="0.3">
      <c r="A31" s="147">
        <v>22</v>
      </c>
      <c r="B31" s="216" t="s">
        <v>265</v>
      </c>
      <c r="C31" s="217"/>
      <c r="D31" s="46">
        <v>0</v>
      </c>
      <c r="E31" s="68" t="s">
        <v>158</v>
      </c>
      <c r="F31" s="155"/>
    </row>
    <row r="32" spans="1:8" ht="112.2" customHeight="1" x14ac:dyDescent="0.3">
      <c r="A32" s="147">
        <v>23</v>
      </c>
      <c r="B32" s="214" t="s">
        <v>208</v>
      </c>
      <c r="C32" s="215"/>
      <c r="D32" s="142">
        <f>SUM(D30:D31)</f>
        <v>0</v>
      </c>
      <c r="E32" s="139" t="s">
        <v>255</v>
      </c>
      <c r="F32" s="155"/>
    </row>
    <row r="33" spans="1:10" ht="49.8" customHeight="1" x14ac:dyDescent="0.3">
      <c r="A33" s="147">
        <v>24</v>
      </c>
      <c r="B33" s="216" t="s">
        <v>155</v>
      </c>
      <c r="C33" s="217"/>
      <c r="D33" s="46">
        <v>0</v>
      </c>
      <c r="E33" s="170" t="s">
        <v>247</v>
      </c>
      <c r="F33" s="155"/>
    </row>
    <row r="34" spans="1:10" ht="45" customHeight="1" x14ac:dyDescent="0.3">
      <c r="A34" s="147">
        <v>25</v>
      </c>
      <c r="B34" s="216" t="s">
        <v>154</v>
      </c>
      <c r="C34" s="217"/>
      <c r="D34" s="171">
        <v>0</v>
      </c>
      <c r="E34" s="170" t="s">
        <v>248</v>
      </c>
      <c r="F34" s="155"/>
    </row>
    <row r="35" spans="1:10" ht="30" customHeight="1" x14ac:dyDescent="0.3">
      <c r="A35" s="147">
        <v>26</v>
      </c>
      <c r="B35" s="214" t="s">
        <v>31</v>
      </c>
      <c r="C35" s="215"/>
      <c r="D35" s="46">
        <v>0</v>
      </c>
      <c r="E35" s="170" t="s">
        <v>146</v>
      </c>
      <c r="F35" s="155"/>
    </row>
    <row r="36" spans="1:10" ht="69" customHeight="1" x14ac:dyDescent="0.3">
      <c r="A36" s="147">
        <v>27</v>
      </c>
      <c r="B36" s="216" t="s">
        <v>145</v>
      </c>
      <c r="C36" s="217"/>
      <c r="D36" s="43">
        <v>0</v>
      </c>
      <c r="E36" s="170" t="s">
        <v>251</v>
      </c>
      <c r="F36" s="155"/>
      <c r="H36" s="65" t="s">
        <v>230</v>
      </c>
      <c r="I36" s="74">
        <f>D25*1.667/100</f>
        <v>0.68347000000000013</v>
      </c>
    </row>
    <row r="37" spans="1:10" ht="57" customHeight="1" x14ac:dyDescent="0.3">
      <c r="A37" s="147">
        <v>28</v>
      </c>
      <c r="B37" s="212" t="s">
        <v>138</v>
      </c>
      <c r="C37" s="213"/>
      <c r="D37" s="43"/>
      <c r="E37" s="170" t="s">
        <v>251</v>
      </c>
      <c r="F37" s="155"/>
      <c r="I37" s="99"/>
      <c r="J37" s="98"/>
    </row>
    <row r="38" spans="1:10" s="176" customFormat="1" ht="38.25" hidden="1" customHeight="1" x14ac:dyDescent="0.3">
      <c r="A38" s="147">
        <v>48</v>
      </c>
      <c r="B38" s="220" t="s">
        <v>139</v>
      </c>
      <c r="C38" s="221"/>
      <c r="D38" s="173" t="s">
        <v>56</v>
      </c>
      <c r="E38" s="174" t="s">
        <v>209</v>
      </c>
      <c r="F38" s="175"/>
    </row>
    <row r="39" spans="1:10" s="176" customFormat="1" ht="40.5" hidden="1" customHeight="1" x14ac:dyDescent="0.3">
      <c r="A39" s="147">
        <v>50</v>
      </c>
      <c r="B39" s="220" t="s">
        <v>150</v>
      </c>
      <c r="C39" s="221"/>
      <c r="D39" s="173" t="s">
        <v>56</v>
      </c>
      <c r="E39" s="174" t="s">
        <v>209</v>
      </c>
      <c r="F39" s="175"/>
    </row>
    <row r="40" spans="1:10" s="176" customFormat="1" ht="40.5" hidden="1" customHeight="1" x14ac:dyDescent="0.3">
      <c r="A40" s="147">
        <v>52</v>
      </c>
      <c r="B40" s="220" t="s">
        <v>151</v>
      </c>
      <c r="C40" s="221"/>
      <c r="D40" s="177" t="s">
        <v>35</v>
      </c>
      <c r="E40" s="174" t="s">
        <v>209</v>
      </c>
      <c r="F40" s="175"/>
    </row>
    <row r="41" spans="1:10" s="176" customFormat="1" ht="42" hidden="1" customHeight="1" x14ac:dyDescent="0.3">
      <c r="A41" s="147">
        <v>54</v>
      </c>
      <c r="B41" s="204" t="s">
        <v>140</v>
      </c>
      <c r="C41" s="205"/>
      <c r="D41" s="177" t="s">
        <v>35</v>
      </c>
      <c r="E41" s="174" t="s">
        <v>209</v>
      </c>
      <c r="F41" s="175"/>
    </row>
    <row r="42" spans="1:10" s="176" customFormat="1" ht="42" hidden="1" customHeight="1" x14ac:dyDescent="0.3">
      <c r="A42" s="147">
        <v>56</v>
      </c>
      <c r="B42" s="218" t="s">
        <v>227</v>
      </c>
      <c r="C42" s="219"/>
      <c r="D42" s="177" t="s">
        <v>35</v>
      </c>
      <c r="E42" s="178" t="s">
        <v>228</v>
      </c>
      <c r="F42" s="175"/>
    </row>
    <row r="43" spans="1:10" ht="69.75" customHeight="1" x14ac:dyDescent="0.3">
      <c r="A43" s="147">
        <v>29</v>
      </c>
      <c r="B43" s="214" t="s">
        <v>271</v>
      </c>
      <c r="C43" s="215"/>
      <c r="D43" s="186"/>
      <c r="E43" s="75" t="s">
        <v>252</v>
      </c>
      <c r="F43" s="155"/>
    </row>
    <row r="44" spans="1:10" ht="115.5" customHeight="1" x14ac:dyDescent="0.3">
      <c r="A44" s="147">
        <v>30</v>
      </c>
      <c r="B44" s="222" t="s">
        <v>272</v>
      </c>
      <c r="C44" s="223"/>
      <c r="D44" s="47"/>
      <c r="E44" s="76" t="s">
        <v>254</v>
      </c>
      <c r="F44" s="155"/>
    </row>
    <row r="45" spans="1:10" ht="69.75" customHeight="1" x14ac:dyDescent="0.3">
      <c r="A45" s="147">
        <v>31</v>
      </c>
      <c r="B45" s="214" t="s">
        <v>273</v>
      </c>
      <c r="C45" s="215"/>
      <c r="D45" s="140"/>
      <c r="E45" s="179" t="s">
        <v>253</v>
      </c>
      <c r="F45" s="155"/>
    </row>
    <row r="46" spans="1:10" ht="115.5" customHeight="1" x14ac:dyDescent="0.3">
      <c r="A46" s="147">
        <v>32</v>
      </c>
      <c r="B46" s="200" t="s">
        <v>274</v>
      </c>
      <c r="C46" s="201"/>
      <c r="D46" s="47"/>
      <c r="E46" s="96" t="s">
        <v>240</v>
      </c>
      <c r="F46" s="155"/>
    </row>
    <row r="47" spans="1:10" ht="103.2" customHeight="1" x14ac:dyDescent="0.6">
      <c r="A47" s="147"/>
      <c r="B47" s="196" t="s">
        <v>242</v>
      </c>
      <c r="C47" s="197"/>
      <c r="D47" s="180" t="s">
        <v>256</v>
      </c>
      <c r="E47" s="198" t="s">
        <v>148</v>
      </c>
      <c r="F47" s="199"/>
    </row>
    <row r="48" spans="1:10" ht="42" x14ac:dyDescent="0.4">
      <c r="A48" s="147">
        <f t="shared" ref="A48:A58" si="0">A47+1</f>
        <v>1</v>
      </c>
      <c r="B48" s="168" t="s">
        <v>164</v>
      </c>
      <c r="C48" s="136"/>
      <c r="D48" s="56">
        <f>SUM('Site Specific Information'!D37:IE37)</f>
        <v>8</v>
      </c>
      <c r="E48" s="172" t="s">
        <v>250</v>
      </c>
      <c r="F48" s="155"/>
    </row>
    <row r="49" spans="1:9" ht="42" x14ac:dyDescent="0.4">
      <c r="A49" s="147">
        <f t="shared" si="0"/>
        <v>2</v>
      </c>
      <c r="B49" s="168" t="s">
        <v>165</v>
      </c>
      <c r="C49" s="136"/>
      <c r="D49" s="56">
        <f>SUM('Site Specific Information'!D38:IF38)</f>
        <v>0</v>
      </c>
      <c r="E49" s="172" t="s">
        <v>250</v>
      </c>
      <c r="F49" s="155"/>
    </row>
    <row r="50" spans="1:9" ht="42" x14ac:dyDescent="0.4">
      <c r="A50" s="147">
        <f t="shared" si="0"/>
        <v>3</v>
      </c>
      <c r="B50" s="168" t="s">
        <v>162</v>
      </c>
      <c r="C50" s="136"/>
      <c r="D50" s="56">
        <f>SUM('Site Specific Information'!D39:IF39)</f>
        <v>78</v>
      </c>
      <c r="E50" s="172" t="s">
        <v>250</v>
      </c>
      <c r="F50" s="155"/>
    </row>
    <row r="51" spans="1:9" ht="42" x14ac:dyDescent="0.4">
      <c r="A51" s="147">
        <f t="shared" si="0"/>
        <v>4</v>
      </c>
      <c r="B51" s="168" t="s">
        <v>163</v>
      </c>
      <c r="C51" s="136"/>
      <c r="D51" s="56">
        <f>SUM('Site Specific Information'!D40:IF40)</f>
        <v>0</v>
      </c>
      <c r="E51" s="172" t="s">
        <v>250</v>
      </c>
      <c r="F51" s="155"/>
    </row>
    <row r="52" spans="1:9" ht="42" x14ac:dyDescent="0.4">
      <c r="A52" s="147">
        <f t="shared" si="0"/>
        <v>5</v>
      </c>
      <c r="B52" s="168" t="s">
        <v>166</v>
      </c>
      <c r="C52" s="136"/>
      <c r="D52" s="56">
        <f>SUM('Site Specific Information'!D41:IF41)</f>
        <v>0</v>
      </c>
      <c r="E52" s="172" t="s">
        <v>250</v>
      </c>
      <c r="F52" s="155"/>
    </row>
    <row r="53" spans="1:9" ht="42" x14ac:dyDescent="0.4">
      <c r="A53" s="147">
        <f t="shared" si="0"/>
        <v>6</v>
      </c>
      <c r="B53" s="168" t="s">
        <v>177</v>
      </c>
      <c r="C53" s="136"/>
      <c r="D53" s="56">
        <f>SUM('Site Specific Information'!D42:IF42)</f>
        <v>10</v>
      </c>
      <c r="E53" s="172" t="s">
        <v>250</v>
      </c>
      <c r="F53" s="155"/>
    </row>
    <row r="54" spans="1:9" ht="42" x14ac:dyDescent="0.4">
      <c r="A54" s="147">
        <f t="shared" si="0"/>
        <v>7</v>
      </c>
      <c r="B54" s="168" t="s">
        <v>178</v>
      </c>
      <c r="C54" s="136"/>
      <c r="D54" s="56">
        <f>SUM('Site Specific Information'!D43:IF43)</f>
        <v>0</v>
      </c>
      <c r="E54" s="172" t="s">
        <v>250</v>
      </c>
      <c r="F54" s="155"/>
    </row>
    <row r="55" spans="1:9" ht="33" customHeight="1" x14ac:dyDescent="0.4">
      <c r="A55" s="147">
        <f t="shared" si="0"/>
        <v>8</v>
      </c>
      <c r="B55" s="168" t="s">
        <v>167</v>
      </c>
      <c r="C55" s="136"/>
      <c r="D55" s="56">
        <f>SUM('Site Specific Information'!D44:IF44)</f>
        <v>0</v>
      </c>
      <c r="E55" s="172" t="s">
        <v>250</v>
      </c>
      <c r="F55" s="155"/>
    </row>
    <row r="56" spans="1:9" ht="42" x14ac:dyDescent="0.4">
      <c r="A56" s="147">
        <f t="shared" si="0"/>
        <v>9</v>
      </c>
      <c r="B56" s="168" t="s">
        <v>168</v>
      </c>
      <c r="C56" s="136"/>
      <c r="D56" s="56">
        <f>SUM('Site Specific Information'!D45:IF45)</f>
        <v>0</v>
      </c>
      <c r="E56" s="172" t="s">
        <v>250</v>
      </c>
      <c r="F56" s="155"/>
    </row>
    <row r="57" spans="1:9" ht="53.4" customHeight="1" x14ac:dyDescent="0.4">
      <c r="A57" s="147">
        <f t="shared" si="0"/>
        <v>10</v>
      </c>
      <c r="B57" s="168" t="s">
        <v>169</v>
      </c>
      <c r="C57" s="136"/>
      <c r="D57" s="56">
        <f>SUM('Site Specific Information'!D46:IF46)</f>
        <v>0</v>
      </c>
      <c r="E57" s="172" t="s">
        <v>250</v>
      </c>
      <c r="F57" s="155"/>
    </row>
    <row r="58" spans="1:9" ht="90" customHeight="1" x14ac:dyDescent="0.3">
      <c r="A58" s="147">
        <f t="shared" si="0"/>
        <v>11</v>
      </c>
      <c r="B58" s="168" t="s">
        <v>179</v>
      </c>
      <c r="C58" s="136"/>
      <c r="D58" s="141" t="s">
        <v>241</v>
      </c>
      <c r="E58" s="139" t="s">
        <v>244</v>
      </c>
      <c r="F58" s="155"/>
      <c r="I58" s="74" t="s">
        <v>241</v>
      </c>
    </row>
    <row r="59" spans="1:9" ht="33" customHeight="1" x14ac:dyDescent="0.3">
      <c r="A59" s="147">
        <f t="shared" ref="A59:A63" si="1">A58+1</f>
        <v>12</v>
      </c>
      <c r="B59" s="168" t="s">
        <v>170</v>
      </c>
      <c r="C59" s="136"/>
      <c r="D59" s="56">
        <v>0</v>
      </c>
      <c r="E59" s="139" t="s">
        <v>171</v>
      </c>
      <c r="F59" s="155"/>
      <c r="I59" s="74" t="s">
        <v>187</v>
      </c>
    </row>
    <row r="60" spans="1:9" ht="39.75" customHeight="1" x14ac:dyDescent="0.3">
      <c r="A60" s="147">
        <f t="shared" si="1"/>
        <v>13</v>
      </c>
      <c r="B60" s="168" t="s">
        <v>173</v>
      </c>
      <c r="C60" s="136"/>
      <c r="D60" s="56">
        <v>0</v>
      </c>
      <c r="E60" s="139" t="s">
        <v>172</v>
      </c>
      <c r="F60" s="155"/>
      <c r="I60" s="74" t="s">
        <v>186</v>
      </c>
    </row>
    <row r="61" spans="1:9" ht="33" customHeight="1" x14ac:dyDescent="0.3">
      <c r="A61" s="147">
        <f t="shared" si="1"/>
        <v>14</v>
      </c>
      <c r="B61" s="168" t="s">
        <v>174</v>
      </c>
      <c r="C61" s="136"/>
      <c r="D61" s="56">
        <v>0</v>
      </c>
      <c r="E61" s="139" t="s">
        <v>200</v>
      </c>
      <c r="F61" s="155"/>
    </row>
    <row r="62" spans="1:9" ht="38.25" customHeight="1" x14ac:dyDescent="0.3">
      <c r="A62" s="147">
        <f t="shared" si="1"/>
        <v>15</v>
      </c>
      <c r="B62" s="168" t="s">
        <v>175</v>
      </c>
      <c r="C62" s="136"/>
      <c r="D62" s="56">
        <v>0</v>
      </c>
      <c r="E62" s="139" t="s">
        <v>199</v>
      </c>
      <c r="F62" s="155"/>
    </row>
    <row r="63" spans="1:9" ht="36.75" customHeight="1" x14ac:dyDescent="0.3">
      <c r="A63" s="147">
        <f t="shared" si="1"/>
        <v>16</v>
      </c>
      <c r="B63" s="168" t="s">
        <v>176</v>
      </c>
      <c r="C63" s="136"/>
      <c r="D63" s="56">
        <v>0</v>
      </c>
      <c r="E63" s="139" t="s">
        <v>201</v>
      </c>
      <c r="F63" s="155"/>
    </row>
    <row r="64" spans="1:9" ht="59.25" customHeight="1" x14ac:dyDescent="0.3">
      <c r="B64" s="159" t="s">
        <v>210</v>
      </c>
      <c r="C64" s="137"/>
      <c r="D64" s="79">
        <v>0</v>
      </c>
      <c r="E64" s="169"/>
      <c r="F64" s="155"/>
    </row>
    <row r="65" spans="2:6" x14ac:dyDescent="0.3">
      <c r="B65" s="160" t="s">
        <v>15</v>
      </c>
      <c r="C65" s="135"/>
      <c r="D65" s="80"/>
      <c r="E65" s="73"/>
      <c r="F65" s="155"/>
    </row>
    <row r="66" spans="2:6" ht="14.4" customHeight="1" x14ac:dyDescent="0.3">
      <c r="B66" s="161" t="s">
        <v>156</v>
      </c>
      <c r="C66" s="81"/>
      <c r="D66" s="82"/>
      <c r="E66" s="154"/>
      <c r="F66" s="155"/>
    </row>
    <row r="67" spans="2:6" x14ac:dyDescent="0.3">
      <c r="B67" s="162" t="s">
        <v>18</v>
      </c>
      <c r="C67" s="83"/>
      <c r="D67" s="82"/>
      <c r="E67" s="154"/>
      <c r="F67" s="155"/>
    </row>
    <row r="68" spans="2:6" x14ac:dyDescent="0.3">
      <c r="B68" s="163"/>
      <c r="C68" s="84"/>
      <c r="D68" s="82"/>
      <c r="E68" s="154"/>
      <c r="F68" s="155"/>
    </row>
    <row r="69" spans="2:6" x14ac:dyDescent="0.3">
      <c r="B69" s="163" t="s">
        <v>16</v>
      </c>
      <c r="C69" s="84"/>
      <c r="D69" s="82"/>
      <c r="E69" s="154"/>
      <c r="F69" s="155"/>
    </row>
    <row r="70" spans="2:6" x14ac:dyDescent="0.3">
      <c r="B70" s="163"/>
      <c r="C70" s="84"/>
      <c r="D70" s="82"/>
      <c r="E70" s="154"/>
      <c r="F70" s="155"/>
    </row>
    <row r="71" spans="2:6" x14ac:dyDescent="0.3">
      <c r="B71" s="163" t="s">
        <v>17</v>
      </c>
      <c r="C71" s="84"/>
      <c r="D71" s="82"/>
      <c r="E71" s="154"/>
      <c r="F71" s="155"/>
    </row>
    <row r="72" spans="2:6" x14ac:dyDescent="0.3">
      <c r="B72" s="163"/>
      <c r="C72" s="84"/>
      <c r="D72" s="82"/>
      <c r="E72" s="154"/>
      <c r="F72" s="155"/>
    </row>
    <row r="73" spans="2:6" x14ac:dyDescent="0.3">
      <c r="B73" s="163"/>
      <c r="C73" s="84"/>
      <c r="D73" s="82"/>
      <c r="E73" s="154"/>
      <c r="F73" s="155"/>
    </row>
    <row r="74" spans="2:6" x14ac:dyDescent="0.3">
      <c r="B74" s="163"/>
      <c r="C74" s="84"/>
      <c r="D74" s="82"/>
      <c r="E74" s="154"/>
      <c r="F74" s="155"/>
    </row>
    <row r="75" spans="2:6" x14ac:dyDescent="0.3">
      <c r="B75" s="163"/>
      <c r="C75" s="84"/>
      <c r="D75" s="82"/>
      <c r="E75" s="154"/>
      <c r="F75" s="155"/>
    </row>
    <row r="76" spans="2:6" ht="15" thickBot="1" x14ac:dyDescent="0.35">
      <c r="B76" s="163"/>
      <c r="C76" s="84"/>
      <c r="D76" s="82"/>
      <c r="E76" s="154"/>
      <c r="F76" s="155"/>
    </row>
    <row r="77" spans="2:6" x14ac:dyDescent="0.3">
      <c r="B77" s="164" t="s">
        <v>144</v>
      </c>
      <c r="C77" s="138"/>
      <c r="D77" s="85"/>
      <c r="E77" s="154"/>
      <c r="F77" s="155"/>
    </row>
    <row r="78" spans="2:6" x14ac:dyDescent="0.3">
      <c r="B78" s="165" t="s">
        <v>243</v>
      </c>
      <c r="C78" s="65" t="s">
        <v>285</v>
      </c>
      <c r="D78" s="86"/>
      <c r="E78" s="154"/>
      <c r="F78" s="155"/>
    </row>
    <row r="79" spans="2:6" ht="15" thickBot="1" x14ac:dyDescent="0.35">
      <c r="B79" s="243" t="s">
        <v>283</v>
      </c>
      <c r="C79" s="65" t="s">
        <v>284</v>
      </c>
      <c r="D79" s="241"/>
      <c r="E79" s="166"/>
      <c r="F79" s="167"/>
    </row>
    <row r="80" spans="2:6" ht="15" thickTop="1" x14ac:dyDescent="0.3">
      <c r="B80" s="240"/>
      <c r="C80" s="65"/>
      <c r="D80" s="241"/>
    </row>
    <row r="81" spans="2:4" x14ac:dyDescent="0.3">
      <c r="B81" s="242"/>
      <c r="C81"/>
      <c r="D81"/>
    </row>
    <row r="85" spans="2:4" x14ac:dyDescent="0.3">
      <c r="B85" s="65"/>
    </row>
    <row r="86" spans="2:4" x14ac:dyDescent="0.3">
      <c r="B86" s="65"/>
    </row>
    <row r="87" spans="2:4" x14ac:dyDescent="0.3">
      <c r="B87" s="65"/>
    </row>
    <row r="88" spans="2:4" x14ac:dyDescent="0.3">
      <c r="B88" s="65"/>
    </row>
    <row r="89" spans="2:4" x14ac:dyDescent="0.3">
      <c r="B89" s="65"/>
    </row>
    <row r="90" spans="2:4" x14ac:dyDescent="0.3">
      <c r="B90" s="65"/>
    </row>
    <row r="91" spans="2:4" x14ac:dyDescent="0.3">
      <c r="B91" s="65"/>
    </row>
    <row r="92" spans="2:4" x14ac:dyDescent="0.3">
      <c r="B92" s="65"/>
    </row>
    <row r="93" spans="2:4" x14ac:dyDescent="0.3">
      <c r="B93" s="65"/>
    </row>
    <row r="94" spans="2:4" x14ac:dyDescent="0.3">
      <c r="B94" s="65"/>
    </row>
    <row r="95" spans="2:4" x14ac:dyDescent="0.3">
      <c r="B95" s="65"/>
    </row>
    <row r="96" spans="2:4" x14ac:dyDescent="0.3">
      <c r="B96" s="65"/>
    </row>
    <row r="97" spans="2:2" x14ac:dyDescent="0.3">
      <c r="B97" s="65"/>
    </row>
    <row r="98" spans="2:2" x14ac:dyDescent="0.3">
      <c r="B98" s="65"/>
    </row>
    <row r="99" spans="2:2" x14ac:dyDescent="0.3">
      <c r="B99" s="65"/>
    </row>
    <row r="100" spans="2:2" x14ac:dyDescent="0.3">
      <c r="B100" s="65"/>
    </row>
    <row r="101" spans="2:2" x14ac:dyDescent="0.3">
      <c r="B101" s="65"/>
    </row>
    <row r="102" spans="2:2" x14ac:dyDescent="0.3">
      <c r="B102" s="65"/>
    </row>
    <row r="103" spans="2:2" x14ac:dyDescent="0.3">
      <c r="B103" s="65"/>
    </row>
    <row r="104" spans="2:2" x14ac:dyDescent="0.3">
      <c r="B104" s="65"/>
    </row>
    <row r="105" spans="2:2" x14ac:dyDescent="0.3">
      <c r="B105" s="65"/>
    </row>
    <row r="106" spans="2:2" x14ac:dyDescent="0.3">
      <c r="B106" s="65"/>
    </row>
    <row r="107" spans="2:2" x14ac:dyDescent="0.3">
      <c r="B107" s="65"/>
    </row>
    <row r="108" spans="2:2" x14ac:dyDescent="0.3">
      <c r="B108" s="65"/>
    </row>
  </sheetData>
  <sheetProtection password="CD24" sheet="1" objects="1" scenarios="1"/>
  <mergeCells count="38">
    <mergeCell ref="B79:B80"/>
    <mergeCell ref="D79:D80"/>
    <mergeCell ref="B45:C45"/>
    <mergeCell ref="B42:C42"/>
    <mergeCell ref="B33:C33"/>
    <mergeCell ref="B34:C34"/>
    <mergeCell ref="B35:C35"/>
    <mergeCell ref="B36:C36"/>
    <mergeCell ref="B37:C37"/>
    <mergeCell ref="B38:C38"/>
    <mergeCell ref="B39:C39"/>
    <mergeCell ref="B40:C40"/>
    <mergeCell ref="B44:C44"/>
    <mergeCell ref="B43:C43"/>
    <mergeCell ref="B21:C21"/>
    <mergeCell ref="B27:C27"/>
    <mergeCell ref="B28:C28"/>
    <mergeCell ref="B29:C29"/>
    <mergeCell ref="B32:C32"/>
    <mergeCell ref="B30:C30"/>
    <mergeCell ref="B31:C31"/>
    <mergeCell ref="B22:C22"/>
    <mergeCell ref="A2:A3"/>
    <mergeCell ref="B47:C47"/>
    <mergeCell ref="E47:F47"/>
    <mergeCell ref="B46:C46"/>
    <mergeCell ref="B19:C19"/>
    <mergeCell ref="B41:C41"/>
    <mergeCell ref="B15:C15"/>
    <mergeCell ref="B14:C14"/>
    <mergeCell ref="B16:C16"/>
    <mergeCell ref="B17:C17"/>
    <mergeCell ref="B18:C18"/>
    <mergeCell ref="B20:C20"/>
    <mergeCell ref="B25:C25"/>
    <mergeCell ref="B26:C26"/>
    <mergeCell ref="B24:C24"/>
    <mergeCell ref="B23:C23"/>
  </mergeCells>
  <conditionalFormatting sqref="D16:D19">
    <cfRule type="cellIs" dxfId="45" priority="63" operator="equal">
      <formula>"No"</formula>
    </cfRule>
  </conditionalFormatting>
  <conditionalFormatting sqref="D17">
    <cfRule type="cellIs" dxfId="44" priority="6" operator="equal">
      <formula>0</formula>
    </cfRule>
    <cfRule type="cellIs" dxfId="43" priority="62" operator="equal">
      <formula>"No"</formula>
    </cfRule>
  </conditionalFormatting>
  <conditionalFormatting sqref="E38:E42 E20:E22">
    <cfRule type="expression" dxfId="42" priority="59">
      <formula>(D20="Not Completed")</formula>
    </cfRule>
  </conditionalFormatting>
  <conditionalFormatting sqref="D20:D22">
    <cfRule type="cellIs" dxfId="41" priority="53" operator="equal">
      <formula>"Not Completed"</formula>
    </cfRule>
  </conditionalFormatting>
  <conditionalFormatting sqref="D36:D37">
    <cfRule type="cellIs" dxfId="40" priority="44" operator="lessThanOrEqual">
      <formula>$I$36</formula>
    </cfRule>
  </conditionalFormatting>
  <conditionalFormatting sqref="E16:E19">
    <cfRule type="expression" dxfId="39" priority="43">
      <formula>(D16="No")</formula>
    </cfRule>
  </conditionalFormatting>
  <conditionalFormatting sqref="D38:D42 D20:D23">
    <cfRule type="cellIs" dxfId="38" priority="52" operator="equal">
      <formula>"Completed"</formula>
    </cfRule>
  </conditionalFormatting>
  <conditionalFormatting sqref="E20:E22">
    <cfRule type="expression" dxfId="37" priority="42">
      <formula>(D20="Not Available at this point")</formula>
    </cfRule>
  </conditionalFormatting>
  <conditionalFormatting sqref="D23">
    <cfRule type="cellIs" dxfId="36" priority="1" operator="equal">
      <formula>0</formula>
    </cfRule>
    <cfRule type="cellIs" dxfId="35" priority="41" operator="equal">
      <formula>"Not Confirmed"</formula>
    </cfRule>
  </conditionalFormatting>
  <conditionalFormatting sqref="E23">
    <cfRule type="expression" dxfId="34" priority="39">
      <formula>(D23="Not Confirmed")</formula>
    </cfRule>
  </conditionalFormatting>
  <conditionalFormatting sqref="D27:D29">
    <cfRule type="cellIs" dxfId="33" priority="37" operator="greaterThan">
      <formula>$D$25</formula>
    </cfRule>
  </conditionalFormatting>
  <conditionalFormatting sqref="D32">
    <cfRule type="cellIs" dxfId="32" priority="35" operator="greaterThan">
      <formula>60</formula>
    </cfRule>
  </conditionalFormatting>
  <conditionalFormatting sqref="D33">
    <cfRule type="cellIs" dxfId="31" priority="16" operator="equal">
      <formula>0</formula>
    </cfRule>
    <cfRule type="cellIs" dxfId="30" priority="33" operator="greaterThan">
      <formula>30</formula>
    </cfRule>
  </conditionalFormatting>
  <conditionalFormatting sqref="D34">
    <cfRule type="cellIs" dxfId="29" priority="15" operator="equal">
      <formula>0</formula>
    </cfRule>
    <cfRule type="cellIs" dxfId="28" priority="32" operator="lessThan">
      <formula>120</formula>
    </cfRule>
  </conditionalFormatting>
  <conditionalFormatting sqref="D35">
    <cfRule type="cellIs" dxfId="27" priority="14" operator="equal">
      <formula>0</formula>
    </cfRule>
    <cfRule type="cellIs" dxfId="26" priority="31" operator="greaterThan">
      <formula>240</formula>
    </cfRule>
  </conditionalFormatting>
  <conditionalFormatting sqref="D46 D44">
    <cfRule type="containsText" dxfId="25" priority="30" operator="containsText" text="N/A">
      <formula>NOT(ISERROR(SEARCH("N/A",D44)))</formula>
    </cfRule>
  </conditionalFormatting>
  <conditionalFormatting sqref="E46 E44">
    <cfRule type="expression" dxfId="24" priority="29">
      <formula>D44&lt;&gt;"N/A"</formula>
    </cfRule>
  </conditionalFormatting>
  <conditionalFormatting sqref="E43">
    <cfRule type="expression" dxfId="23" priority="28">
      <formula>D43&lt;&gt;"N/A"</formula>
    </cfRule>
  </conditionalFormatting>
  <conditionalFormatting sqref="D25:D26">
    <cfRule type="cellIs" dxfId="22" priority="27" operator="greaterThan">
      <formula>$D$25</formula>
    </cfRule>
  </conditionalFormatting>
  <conditionalFormatting sqref="D15">
    <cfRule type="containsBlanks" dxfId="21" priority="26">
      <formula>LEN(TRIM(D15))=0</formula>
    </cfRule>
  </conditionalFormatting>
  <conditionalFormatting sqref="D2:D13">
    <cfRule type="containsBlanks" dxfId="20" priority="25">
      <formula>LEN(TRIM(D2))=0</formula>
    </cfRule>
  </conditionalFormatting>
  <conditionalFormatting sqref="D25">
    <cfRule type="cellIs" dxfId="19" priority="24" operator="equal">
      <formula>0</formula>
    </cfRule>
  </conditionalFormatting>
  <conditionalFormatting sqref="D26:D27">
    <cfRule type="cellIs" dxfId="18" priority="23" operator="equal">
      <formula>0</formula>
    </cfRule>
  </conditionalFormatting>
  <conditionalFormatting sqref="D28">
    <cfRule type="cellIs" dxfId="17" priority="21" operator="equal">
      <formula>0</formula>
    </cfRule>
  </conditionalFormatting>
  <conditionalFormatting sqref="D29">
    <cfRule type="cellIs" dxfId="16" priority="20" operator="equal">
      <formula>0</formula>
    </cfRule>
  </conditionalFormatting>
  <conditionalFormatting sqref="D30">
    <cfRule type="cellIs" dxfId="15" priority="19" operator="equal">
      <formula>0</formula>
    </cfRule>
  </conditionalFormatting>
  <conditionalFormatting sqref="D31">
    <cfRule type="cellIs" dxfId="14" priority="18" operator="equal">
      <formula>0</formula>
    </cfRule>
  </conditionalFormatting>
  <conditionalFormatting sqref="D36">
    <cfRule type="cellIs" dxfId="13" priority="12" operator="equal">
      <formula>0</formula>
    </cfRule>
  </conditionalFormatting>
  <conditionalFormatting sqref="D37">
    <cfRule type="cellIs" dxfId="12" priority="11" operator="equal">
      <formula>0</formula>
    </cfRule>
  </conditionalFormatting>
  <conditionalFormatting sqref="D43">
    <cfRule type="containsBlanks" dxfId="11" priority="10">
      <formula>LEN(TRIM(D43))=0</formula>
    </cfRule>
  </conditionalFormatting>
  <conditionalFormatting sqref="D44">
    <cfRule type="containsBlanks" dxfId="10" priority="9">
      <formula>LEN(TRIM(D44))=0</formula>
    </cfRule>
  </conditionalFormatting>
  <conditionalFormatting sqref="D45">
    <cfRule type="containsBlanks" dxfId="9" priority="8">
      <formula>LEN(TRIM(D45))=0</formula>
    </cfRule>
  </conditionalFormatting>
  <conditionalFormatting sqref="D46">
    <cfRule type="cellIs" dxfId="8" priority="7" operator="equal">
      <formula>0</formula>
    </cfRule>
  </conditionalFormatting>
  <conditionalFormatting sqref="D18">
    <cfRule type="cellIs" dxfId="7" priority="5" operator="equal">
      <formula>0</formula>
    </cfRule>
  </conditionalFormatting>
  <conditionalFormatting sqref="D19">
    <cfRule type="cellIs" dxfId="6" priority="4" operator="equal">
      <formula>0+$D$19:$D$20</formula>
    </cfRule>
  </conditionalFormatting>
  <conditionalFormatting sqref="D20">
    <cfRule type="cellIs" dxfId="5" priority="3" operator="equal">
      <formula>0</formula>
    </cfRule>
  </conditionalFormatting>
  <conditionalFormatting sqref="D21:D22">
    <cfRule type="cellIs" dxfId="4" priority="2" operator="equal">
      <formula>0</formula>
    </cfRule>
  </conditionalFormatting>
  <dataValidations count="4">
    <dataValidation type="decimal" allowBlank="1" showInputMessage="1" showErrorMessage="1" sqref="D36:D37">
      <formula1>0</formula1>
      <formula2>100</formula2>
    </dataValidation>
    <dataValidation type="whole" allowBlank="1" showInputMessage="1" showErrorMessage="1" sqref="D30:D35">
      <formula1>0</formula1>
      <formula2>1000</formula2>
    </dataValidation>
    <dataValidation type="list" allowBlank="1" showInputMessage="1" showErrorMessage="1" sqref="D16:D17">
      <formula1>$H$2:$H$4</formula1>
    </dataValidation>
    <dataValidation type="list" allowBlank="1" showInputMessage="1" showErrorMessage="1" sqref="D58">
      <formula1>$I$58:$I$60</formula1>
    </dataValidation>
  </dataValidations>
  <hyperlinks>
    <hyperlink ref="E16" r:id="rId1" display="http://www.eirgridgroup.com/site-files/library/EirGrid/Customer-Confidentiality-Agreement.pdf"/>
    <hyperlink ref="B78" r:id="rId2"/>
    <hyperlink ref="E44" r:id="rId3" display="http://www.eirgridgroup.com/site-files/library/EirGrid/Statement_of_Intention_Transfer_Individual_Demand_Site_to_alternative_DSU.docx"/>
    <hyperlink ref="H21" r:id="rId4" display="mailto:gridcode@eirgrid.com"/>
    <hyperlink ref="E22" r:id="rId5" display="gridcode@eirgrid.com."/>
    <hyperlink ref="B79" r:id="rId6"/>
  </hyperlinks>
  <pageMargins left="0.7" right="0.7" top="0.75" bottom="0.75" header="0.3" footer="0.3"/>
  <pageSetup paperSize="8" scale="41" fitToHeight="0" orientation="portrait" r:id="rId7"/>
  <legacyDrawing r:id="rId8"/>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Sheet2!$G$27:$G$30</xm:f>
          </x14:formula1>
          <xm:sqref>D20:D22</xm:sqref>
        </x14:dataValidation>
        <x14:dataValidation type="list" allowBlank="1" showInputMessage="1" showErrorMessage="1">
          <x14:formula1>
            <xm:f>Sheet2!$E$22:$E$25</xm:f>
          </x14:formula1>
          <xm:sqref>D18:D19</xm:sqref>
        </x14:dataValidation>
        <x14:dataValidation type="list" allowBlank="1" showInputMessage="1" showErrorMessage="1">
          <x14:formula1>
            <xm:f>Sheet2!$E$8:$E$10</xm:f>
          </x14:formula1>
          <xm:sqref>D23</xm:sqref>
        </x14:dataValidation>
        <x14:dataValidation type="list" allowBlank="1" showInputMessage="1" showErrorMessage="1">
          <x14:formula1>
            <xm:f>Sheet2!$I$22:$I$24</xm:f>
          </x14:formula1>
          <xm:sqref>D38:D42</xm:sqref>
        </x14:dataValidation>
        <x14:dataValidation type="list" allowBlank="1" showInputMessage="1" showErrorMessage="1">
          <x14:formula1>
            <xm:f>Sheet2!$A$22:$A$24</xm:f>
          </x14:formula1>
          <xm:sqref>D77:D78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T125"/>
  <sheetViews>
    <sheetView topLeftCell="A21" zoomScale="80" zoomScaleNormal="80" workbookViewId="0">
      <pane xSplit="2" topLeftCell="D1" activePane="topRight" state="frozen"/>
      <selection pane="topRight" activeCell="D25" sqref="D25"/>
    </sheetView>
  </sheetViews>
  <sheetFormatPr defaultColWidth="9.109375" defaultRowHeight="14.4" x14ac:dyDescent="0.3"/>
  <cols>
    <col min="1" max="1" width="8.6640625" style="35" customWidth="1"/>
    <col min="2" max="2" width="48.6640625" style="35" customWidth="1"/>
    <col min="3" max="3" width="33.33203125" style="35" customWidth="1"/>
    <col min="4" max="6" width="28" style="35" bestFit="1" customWidth="1"/>
    <col min="7" max="25" width="14.88671875" style="35" bestFit="1" customWidth="1"/>
    <col min="26" max="162" width="14.88671875" style="35" customWidth="1"/>
    <col min="163" max="163" width="14.88671875" style="35" bestFit="1" customWidth="1"/>
    <col min="164" max="250" width="0" style="57" hidden="1" customWidth="1"/>
    <col min="251" max="16384" width="9.109375" style="35"/>
  </cols>
  <sheetData>
    <row r="1" spans="1:240" ht="21.75" customHeight="1" thickBot="1" x14ac:dyDescent="0.35">
      <c r="A1" s="224" t="s">
        <v>258</v>
      </c>
      <c r="B1" s="225"/>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row>
    <row r="2" spans="1:240" ht="15" thickBot="1" x14ac:dyDescent="0.35">
      <c r="A2" s="25"/>
      <c r="B2" s="22" t="s">
        <v>6</v>
      </c>
      <c r="C2" s="19"/>
      <c r="D2" s="21">
        <v>1</v>
      </c>
      <c r="E2" s="21">
        <v>2</v>
      </c>
      <c r="F2" s="21">
        <v>3</v>
      </c>
      <c r="G2" s="21">
        <v>4</v>
      </c>
      <c r="H2" s="21">
        <v>5</v>
      </c>
      <c r="I2" s="21">
        <v>6</v>
      </c>
      <c r="J2" s="21">
        <v>7</v>
      </c>
      <c r="K2" s="21">
        <v>8</v>
      </c>
      <c r="L2" s="21">
        <v>9</v>
      </c>
      <c r="M2" s="21">
        <v>10</v>
      </c>
      <c r="N2" s="21">
        <v>11</v>
      </c>
      <c r="O2" s="21">
        <v>12</v>
      </c>
      <c r="P2" s="21">
        <v>13</v>
      </c>
      <c r="Q2" s="21">
        <v>14</v>
      </c>
      <c r="R2" s="21">
        <v>15</v>
      </c>
      <c r="S2" s="21">
        <v>16</v>
      </c>
      <c r="T2" s="21">
        <f>S2+1</f>
        <v>17</v>
      </c>
      <c r="U2" s="21">
        <f t="shared" ref="U2:Y2" si="0">T2+1</f>
        <v>18</v>
      </c>
      <c r="V2" s="21">
        <f t="shared" si="0"/>
        <v>19</v>
      </c>
      <c r="W2" s="21">
        <f t="shared" si="0"/>
        <v>20</v>
      </c>
      <c r="X2" s="21">
        <f t="shared" si="0"/>
        <v>21</v>
      </c>
      <c r="Y2" s="21">
        <f t="shared" si="0"/>
        <v>22</v>
      </c>
      <c r="Z2" s="21">
        <f t="shared" ref="Z2" si="1">Y2+1</f>
        <v>23</v>
      </c>
      <c r="AA2" s="21">
        <f t="shared" ref="AA2" si="2">Z2+1</f>
        <v>24</v>
      </c>
      <c r="AB2" s="21">
        <f t="shared" ref="AB2" si="3">AA2+1</f>
        <v>25</v>
      </c>
      <c r="AC2" s="21">
        <f t="shared" ref="AC2" si="4">AB2+1</f>
        <v>26</v>
      </c>
      <c r="AD2" s="21">
        <f t="shared" ref="AD2" si="5">AC2+1</f>
        <v>27</v>
      </c>
      <c r="AE2" s="21">
        <f t="shared" ref="AE2" si="6">AD2+1</f>
        <v>28</v>
      </c>
      <c r="AF2" s="21">
        <f t="shared" ref="AF2" si="7">AE2+1</f>
        <v>29</v>
      </c>
      <c r="AG2" s="21">
        <f t="shared" ref="AG2" si="8">AF2+1</f>
        <v>30</v>
      </c>
      <c r="AH2" s="21">
        <f t="shared" ref="AH2" si="9">AG2+1</f>
        <v>31</v>
      </c>
      <c r="AI2" s="21">
        <f t="shared" ref="AI2" si="10">AH2+1</f>
        <v>32</v>
      </c>
      <c r="AJ2" s="21">
        <f t="shared" ref="AJ2" si="11">AI2+1</f>
        <v>33</v>
      </c>
      <c r="AK2" s="21">
        <f t="shared" ref="AK2" si="12">AJ2+1</f>
        <v>34</v>
      </c>
      <c r="AL2" s="21">
        <f t="shared" ref="AL2" si="13">AK2+1</f>
        <v>35</v>
      </c>
      <c r="AM2" s="21">
        <f t="shared" ref="AM2" si="14">AL2+1</f>
        <v>36</v>
      </c>
      <c r="AN2" s="21">
        <f t="shared" ref="AN2" si="15">AM2+1</f>
        <v>37</v>
      </c>
      <c r="AO2" s="21">
        <f t="shared" ref="AO2" si="16">AN2+1</f>
        <v>38</v>
      </c>
      <c r="AP2" s="21">
        <f t="shared" ref="AP2" si="17">AO2+1</f>
        <v>39</v>
      </c>
      <c r="AQ2" s="21">
        <f t="shared" ref="AQ2" si="18">AP2+1</f>
        <v>40</v>
      </c>
      <c r="AR2" s="21">
        <f t="shared" ref="AR2" si="19">AQ2+1</f>
        <v>41</v>
      </c>
      <c r="AS2" s="21">
        <f t="shared" ref="AS2" si="20">AR2+1</f>
        <v>42</v>
      </c>
      <c r="AT2" s="21">
        <f t="shared" ref="AT2" si="21">AS2+1</f>
        <v>43</v>
      </c>
      <c r="AU2" s="21">
        <f t="shared" ref="AU2" si="22">AT2+1</f>
        <v>44</v>
      </c>
      <c r="AV2" s="21">
        <f t="shared" ref="AV2" si="23">AU2+1</f>
        <v>45</v>
      </c>
      <c r="AW2" s="21">
        <f t="shared" ref="AW2" si="24">AV2+1</f>
        <v>46</v>
      </c>
      <c r="AX2" s="21">
        <f t="shared" ref="AX2" si="25">AW2+1</f>
        <v>47</v>
      </c>
      <c r="AY2" s="21">
        <f t="shared" ref="AY2" si="26">AX2+1</f>
        <v>48</v>
      </c>
      <c r="AZ2" s="21">
        <f t="shared" ref="AZ2" si="27">AY2+1</f>
        <v>49</v>
      </c>
      <c r="BA2" s="21">
        <f t="shared" ref="BA2" si="28">AZ2+1</f>
        <v>50</v>
      </c>
      <c r="BB2" s="21">
        <f t="shared" ref="BB2" si="29">BA2+1</f>
        <v>51</v>
      </c>
      <c r="BC2" s="21">
        <f t="shared" ref="BC2" si="30">BB2+1</f>
        <v>52</v>
      </c>
      <c r="BD2" s="21">
        <f t="shared" ref="BD2" si="31">BC2+1</f>
        <v>53</v>
      </c>
      <c r="BE2" s="21">
        <f t="shared" ref="BE2" si="32">BD2+1</f>
        <v>54</v>
      </c>
      <c r="BF2" s="21">
        <f t="shared" ref="BF2" si="33">BE2+1</f>
        <v>55</v>
      </c>
      <c r="BG2" s="21">
        <f t="shared" ref="BG2" si="34">BF2+1</f>
        <v>56</v>
      </c>
      <c r="BH2" s="21">
        <f t="shared" ref="BH2" si="35">BG2+1</f>
        <v>57</v>
      </c>
      <c r="BI2" s="21">
        <f t="shared" ref="BI2" si="36">BH2+1</f>
        <v>58</v>
      </c>
      <c r="BJ2" s="21">
        <f t="shared" ref="BJ2" si="37">BI2+1</f>
        <v>59</v>
      </c>
      <c r="BK2" s="21">
        <f t="shared" ref="BK2" si="38">BJ2+1</f>
        <v>60</v>
      </c>
      <c r="BL2" s="21">
        <f t="shared" ref="BL2" si="39">BK2+1</f>
        <v>61</v>
      </c>
      <c r="BM2" s="21">
        <f t="shared" ref="BM2" si="40">BL2+1</f>
        <v>62</v>
      </c>
      <c r="BN2" s="21">
        <f t="shared" ref="BN2" si="41">BM2+1</f>
        <v>63</v>
      </c>
      <c r="BO2" s="21">
        <f t="shared" ref="BO2" si="42">BN2+1</f>
        <v>64</v>
      </c>
      <c r="BP2" s="21">
        <f t="shared" ref="BP2" si="43">BO2+1</f>
        <v>65</v>
      </c>
      <c r="BQ2" s="21">
        <f t="shared" ref="BQ2" si="44">BP2+1</f>
        <v>66</v>
      </c>
      <c r="BR2" s="21">
        <f t="shared" ref="BR2" si="45">BQ2+1</f>
        <v>67</v>
      </c>
      <c r="BS2" s="21">
        <f t="shared" ref="BS2" si="46">BR2+1</f>
        <v>68</v>
      </c>
      <c r="BT2" s="21">
        <f t="shared" ref="BT2" si="47">BS2+1</f>
        <v>69</v>
      </c>
      <c r="BU2" s="21">
        <f t="shared" ref="BU2" si="48">BT2+1</f>
        <v>70</v>
      </c>
      <c r="BV2" s="21">
        <f t="shared" ref="BV2" si="49">BU2+1</f>
        <v>71</v>
      </c>
      <c r="BW2" s="21">
        <f t="shared" ref="BW2" si="50">BV2+1</f>
        <v>72</v>
      </c>
      <c r="BX2" s="21">
        <f t="shared" ref="BX2" si="51">BW2+1</f>
        <v>73</v>
      </c>
      <c r="BY2" s="21">
        <f t="shared" ref="BY2" si="52">BX2+1</f>
        <v>74</v>
      </c>
      <c r="BZ2" s="21">
        <f t="shared" ref="BZ2" si="53">BY2+1</f>
        <v>75</v>
      </c>
      <c r="CA2" s="21">
        <f t="shared" ref="CA2" si="54">BZ2+1</f>
        <v>76</v>
      </c>
      <c r="CB2" s="21">
        <f t="shared" ref="CB2" si="55">CA2+1</f>
        <v>77</v>
      </c>
      <c r="CC2" s="21">
        <f t="shared" ref="CC2" si="56">CB2+1</f>
        <v>78</v>
      </c>
      <c r="CD2" s="21">
        <f t="shared" ref="CD2" si="57">CC2+1</f>
        <v>79</v>
      </c>
      <c r="CE2" s="21">
        <f t="shared" ref="CE2" si="58">CD2+1</f>
        <v>80</v>
      </c>
      <c r="CF2" s="21">
        <f t="shared" ref="CF2" si="59">CE2+1</f>
        <v>81</v>
      </c>
      <c r="CG2" s="21">
        <f t="shared" ref="CG2" si="60">CF2+1</f>
        <v>82</v>
      </c>
      <c r="CH2" s="21">
        <f t="shared" ref="CH2" si="61">CG2+1</f>
        <v>83</v>
      </c>
      <c r="CI2" s="21">
        <f t="shared" ref="CI2" si="62">CH2+1</f>
        <v>84</v>
      </c>
      <c r="CJ2" s="21">
        <f t="shared" ref="CJ2" si="63">CI2+1</f>
        <v>85</v>
      </c>
      <c r="CK2" s="21">
        <f t="shared" ref="CK2" si="64">CJ2+1</f>
        <v>86</v>
      </c>
      <c r="CL2" s="21">
        <f t="shared" ref="CL2" si="65">CK2+1</f>
        <v>87</v>
      </c>
      <c r="CM2" s="21">
        <f t="shared" ref="CM2" si="66">CL2+1</f>
        <v>88</v>
      </c>
      <c r="CN2" s="21">
        <f t="shared" ref="CN2" si="67">CM2+1</f>
        <v>89</v>
      </c>
      <c r="CO2" s="21">
        <f t="shared" ref="CO2" si="68">CN2+1</f>
        <v>90</v>
      </c>
      <c r="CP2" s="21">
        <f t="shared" ref="CP2" si="69">CO2+1</f>
        <v>91</v>
      </c>
      <c r="CQ2" s="21">
        <f t="shared" ref="CQ2" si="70">CP2+1</f>
        <v>92</v>
      </c>
      <c r="CR2" s="21">
        <f t="shared" ref="CR2" si="71">CQ2+1</f>
        <v>93</v>
      </c>
      <c r="CS2" s="21">
        <f t="shared" ref="CS2" si="72">CR2+1</f>
        <v>94</v>
      </c>
      <c r="CT2" s="21">
        <f t="shared" ref="CT2" si="73">CS2+1</f>
        <v>95</v>
      </c>
      <c r="CU2" s="21">
        <f t="shared" ref="CU2" si="74">CT2+1</f>
        <v>96</v>
      </c>
      <c r="CV2" s="21">
        <f t="shared" ref="CV2" si="75">CU2+1</f>
        <v>97</v>
      </c>
      <c r="CW2" s="21">
        <f t="shared" ref="CW2" si="76">CV2+1</f>
        <v>98</v>
      </c>
      <c r="CX2" s="21">
        <f t="shared" ref="CX2" si="77">CW2+1</f>
        <v>99</v>
      </c>
      <c r="CY2" s="21">
        <f t="shared" ref="CY2" si="78">CX2+1</f>
        <v>100</v>
      </c>
      <c r="CZ2" s="21">
        <f t="shared" ref="CZ2" si="79">CY2+1</f>
        <v>101</v>
      </c>
      <c r="DA2" s="21">
        <f t="shared" ref="DA2" si="80">CZ2+1</f>
        <v>102</v>
      </c>
      <c r="DB2" s="21">
        <f t="shared" ref="DB2" si="81">DA2+1</f>
        <v>103</v>
      </c>
      <c r="DC2" s="21">
        <f t="shared" ref="DC2" si="82">DB2+1</f>
        <v>104</v>
      </c>
      <c r="DD2" s="21">
        <f t="shared" ref="DD2" si="83">DC2+1</f>
        <v>105</v>
      </c>
      <c r="DE2" s="21">
        <f t="shared" ref="DE2" si="84">DD2+1</f>
        <v>106</v>
      </c>
      <c r="DF2" s="21">
        <f t="shared" ref="DF2" si="85">DE2+1</f>
        <v>107</v>
      </c>
      <c r="DG2" s="21">
        <f t="shared" ref="DG2" si="86">DF2+1</f>
        <v>108</v>
      </c>
      <c r="DH2" s="21">
        <f t="shared" ref="DH2" si="87">DG2+1</f>
        <v>109</v>
      </c>
      <c r="DI2" s="21">
        <f t="shared" ref="DI2" si="88">DH2+1</f>
        <v>110</v>
      </c>
      <c r="DJ2" s="21">
        <f t="shared" ref="DJ2" si="89">DI2+1</f>
        <v>111</v>
      </c>
      <c r="DK2" s="21">
        <f t="shared" ref="DK2" si="90">DJ2+1</f>
        <v>112</v>
      </c>
      <c r="DL2" s="21">
        <f t="shared" ref="DL2" si="91">DK2+1</f>
        <v>113</v>
      </c>
      <c r="DM2" s="21">
        <f t="shared" ref="DM2" si="92">DL2+1</f>
        <v>114</v>
      </c>
      <c r="DN2" s="21">
        <f t="shared" ref="DN2" si="93">DM2+1</f>
        <v>115</v>
      </c>
      <c r="DO2" s="21">
        <f t="shared" ref="DO2" si="94">DN2+1</f>
        <v>116</v>
      </c>
      <c r="DP2" s="21">
        <f t="shared" ref="DP2" si="95">DO2+1</f>
        <v>117</v>
      </c>
      <c r="DQ2" s="21">
        <f t="shared" ref="DQ2" si="96">DP2+1</f>
        <v>118</v>
      </c>
      <c r="DR2" s="21">
        <f t="shared" ref="DR2" si="97">DQ2+1</f>
        <v>119</v>
      </c>
      <c r="DS2" s="21">
        <f t="shared" ref="DS2" si="98">DR2+1</f>
        <v>120</v>
      </c>
      <c r="DT2" s="21">
        <f t="shared" ref="DT2" si="99">DS2+1</f>
        <v>121</v>
      </c>
      <c r="DU2" s="21">
        <f t="shared" ref="DU2" si="100">DT2+1</f>
        <v>122</v>
      </c>
      <c r="DV2" s="21">
        <f t="shared" ref="DV2" si="101">DU2+1</f>
        <v>123</v>
      </c>
      <c r="DW2" s="21">
        <f t="shared" ref="DW2" si="102">DV2+1</f>
        <v>124</v>
      </c>
      <c r="DX2" s="21">
        <f t="shared" ref="DX2" si="103">DW2+1</f>
        <v>125</v>
      </c>
      <c r="DY2" s="21">
        <f t="shared" ref="DY2" si="104">DX2+1</f>
        <v>126</v>
      </c>
      <c r="DZ2" s="21">
        <f t="shared" ref="DZ2" si="105">DY2+1</f>
        <v>127</v>
      </c>
      <c r="EA2" s="21">
        <f t="shared" ref="EA2" si="106">DZ2+1</f>
        <v>128</v>
      </c>
      <c r="EB2" s="21">
        <f t="shared" ref="EB2" si="107">EA2+1</f>
        <v>129</v>
      </c>
      <c r="EC2" s="21">
        <f t="shared" ref="EC2" si="108">EB2+1</f>
        <v>130</v>
      </c>
      <c r="ED2" s="21">
        <f t="shared" ref="ED2" si="109">EC2+1</f>
        <v>131</v>
      </c>
      <c r="EE2" s="21">
        <f t="shared" ref="EE2" si="110">ED2+1</f>
        <v>132</v>
      </c>
      <c r="EF2" s="21">
        <f t="shared" ref="EF2" si="111">EE2+1</f>
        <v>133</v>
      </c>
      <c r="EG2" s="21">
        <f t="shared" ref="EG2" si="112">EF2+1</f>
        <v>134</v>
      </c>
      <c r="EH2" s="21">
        <f t="shared" ref="EH2" si="113">EG2+1</f>
        <v>135</v>
      </c>
      <c r="EI2" s="21">
        <f t="shared" ref="EI2" si="114">EH2+1</f>
        <v>136</v>
      </c>
      <c r="EJ2" s="21">
        <f t="shared" ref="EJ2" si="115">EI2+1</f>
        <v>137</v>
      </c>
      <c r="EK2" s="21">
        <f t="shared" ref="EK2" si="116">EJ2+1</f>
        <v>138</v>
      </c>
      <c r="EL2" s="21">
        <f t="shared" ref="EL2" si="117">EK2+1</f>
        <v>139</v>
      </c>
      <c r="EM2" s="21">
        <f t="shared" ref="EM2" si="118">EL2+1</f>
        <v>140</v>
      </c>
      <c r="EN2" s="21">
        <f t="shared" ref="EN2" si="119">EM2+1</f>
        <v>141</v>
      </c>
      <c r="EO2" s="21">
        <f t="shared" ref="EO2" si="120">EN2+1</f>
        <v>142</v>
      </c>
      <c r="EP2" s="21">
        <f t="shared" ref="EP2" si="121">EO2+1</f>
        <v>143</v>
      </c>
      <c r="EQ2" s="21">
        <f t="shared" ref="EQ2" si="122">EP2+1</f>
        <v>144</v>
      </c>
      <c r="ER2" s="21">
        <f t="shared" ref="ER2" si="123">EQ2+1</f>
        <v>145</v>
      </c>
      <c r="ES2" s="21">
        <f t="shared" ref="ES2" si="124">ER2+1</f>
        <v>146</v>
      </c>
      <c r="ET2" s="21">
        <f t="shared" ref="ET2" si="125">ES2+1</f>
        <v>147</v>
      </c>
      <c r="EU2" s="21">
        <f t="shared" ref="EU2" si="126">ET2+1</f>
        <v>148</v>
      </c>
      <c r="EV2" s="21">
        <f t="shared" ref="EV2" si="127">EU2+1</f>
        <v>149</v>
      </c>
      <c r="EW2" s="21">
        <f t="shared" ref="EW2" si="128">EV2+1</f>
        <v>150</v>
      </c>
      <c r="EX2" s="21">
        <f t="shared" ref="EX2" si="129">EW2+1</f>
        <v>151</v>
      </c>
      <c r="EY2" s="21">
        <f t="shared" ref="EY2" si="130">EX2+1</f>
        <v>152</v>
      </c>
      <c r="EZ2" s="21">
        <f t="shared" ref="EZ2" si="131">EY2+1</f>
        <v>153</v>
      </c>
      <c r="FA2" s="21">
        <f t="shared" ref="FA2" si="132">EZ2+1</f>
        <v>154</v>
      </c>
      <c r="FB2" s="21">
        <f t="shared" ref="FB2" si="133">FA2+1</f>
        <v>155</v>
      </c>
      <c r="FC2" s="21">
        <f t="shared" ref="FC2" si="134">FB2+1</f>
        <v>156</v>
      </c>
      <c r="FD2" s="21">
        <f t="shared" ref="FD2" si="135">FC2+1</f>
        <v>157</v>
      </c>
      <c r="FE2" s="21">
        <f t="shared" ref="FE2" si="136">FD2+1</f>
        <v>158</v>
      </c>
      <c r="FF2" s="21">
        <f t="shared" ref="FF2" si="137">FE2+1</f>
        <v>159</v>
      </c>
      <c r="FG2" s="21">
        <f t="shared" ref="FG2" si="138">FF2+1</f>
        <v>160</v>
      </c>
    </row>
    <row r="3" spans="1:240" x14ac:dyDescent="0.3">
      <c r="A3" s="14">
        <v>1</v>
      </c>
      <c r="B3" s="23" t="s">
        <v>77</v>
      </c>
      <c r="C3" s="20"/>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row>
    <row r="4" spans="1:240" x14ac:dyDescent="0.3">
      <c r="A4" s="14">
        <v>2</v>
      </c>
      <c r="B4" s="23" t="s">
        <v>128</v>
      </c>
      <c r="C4" s="20"/>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row>
    <row r="5" spans="1:240" ht="15" customHeight="1" x14ac:dyDescent="0.3">
      <c r="A5" s="14">
        <v>3</v>
      </c>
      <c r="B5" s="23" t="s">
        <v>7</v>
      </c>
      <c r="C5" s="95"/>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row>
    <row r="6" spans="1:240" ht="24.75" customHeight="1" x14ac:dyDescent="0.3">
      <c r="A6" s="231">
        <f t="shared" ref="A6" si="139">A5+1</f>
        <v>4</v>
      </c>
      <c r="B6" s="230" t="s">
        <v>131</v>
      </c>
      <c r="C6" s="95" t="s">
        <v>8</v>
      </c>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row>
    <row r="7" spans="1:240" ht="24.75" customHeight="1" x14ac:dyDescent="0.3">
      <c r="A7" s="232"/>
      <c r="B7" s="230"/>
      <c r="C7" s="95" t="s">
        <v>9</v>
      </c>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row>
    <row r="8" spans="1:240" ht="55.5" customHeight="1" x14ac:dyDescent="0.3">
      <c r="A8" s="14">
        <f>A6+1</f>
        <v>5</v>
      </c>
      <c r="B8" s="23" t="s">
        <v>129</v>
      </c>
      <c r="C8" s="95"/>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row>
    <row r="9" spans="1:240" ht="27.6" x14ac:dyDescent="0.3">
      <c r="A9" s="14">
        <f t="shared" ref="A9:A23" si="140">A8+1</f>
        <v>6</v>
      </c>
      <c r="B9" s="23" t="s">
        <v>57</v>
      </c>
      <c r="C9" s="95"/>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row>
    <row r="10" spans="1:240" ht="27.6" x14ac:dyDescent="0.3">
      <c r="A10" s="14">
        <f t="shared" si="140"/>
        <v>7</v>
      </c>
      <c r="B10" s="23" t="s">
        <v>58</v>
      </c>
      <c r="C10" s="95"/>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row>
    <row r="11" spans="1:240" ht="42" customHeight="1" x14ac:dyDescent="0.3">
      <c r="A11" s="14">
        <f>A10+1</f>
        <v>8</v>
      </c>
      <c r="B11" s="24" t="s">
        <v>62</v>
      </c>
      <c r="C11" s="95"/>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row>
    <row r="12" spans="1:240" ht="70.5" customHeight="1" x14ac:dyDescent="0.3">
      <c r="A12" s="14">
        <f t="shared" si="140"/>
        <v>9</v>
      </c>
      <c r="B12" s="23" t="s">
        <v>60</v>
      </c>
      <c r="C12" s="95"/>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row>
    <row r="13" spans="1:240" ht="27.6" x14ac:dyDescent="0.3">
      <c r="A13" s="14">
        <f t="shared" si="140"/>
        <v>10</v>
      </c>
      <c r="B13" s="23" t="s">
        <v>223</v>
      </c>
      <c r="C13" s="95"/>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row>
    <row r="14" spans="1:240" ht="65.25" customHeight="1" x14ac:dyDescent="0.3">
      <c r="A14" s="14">
        <f t="shared" si="140"/>
        <v>11</v>
      </c>
      <c r="B14" s="23" t="s">
        <v>59</v>
      </c>
      <c r="C14" s="95"/>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58"/>
      <c r="FI14" s="58" t="s">
        <v>32</v>
      </c>
      <c r="FJ14" s="58" t="s">
        <v>32</v>
      </c>
      <c r="FK14" s="58" t="s">
        <v>32</v>
      </c>
      <c r="FL14" s="58" t="s">
        <v>32</v>
      </c>
      <c r="FM14" s="58" t="s">
        <v>32</v>
      </c>
      <c r="FN14" s="58" t="s">
        <v>32</v>
      </c>
      <c r="FO14" s="58" t="s">
        <v>32</v>
      </c>
      <c r="FP14" s="58" t="s">
        <v>32</v>
      </c>
      <c r="FQ14" s="58" t="s">
        <v>32</v>
      </c>
      <c r="FR14" s="58" t="s">
        <v>32</v>
      </c>
      <c r="FS14" s="58" t="s">
        <v>32</v>
      </c>
      <c r="FT14" s="58" t="s">
        <v>32</v>
      </c>
      <c r="FU14" s="58" t="s">
        <v>32</v>
      </c>
      <c r="FV14" s="58" t="s">
        <v>32</v>
      </c>
      <c r="FW14" s="58" t="s">
        <v>32</v>
      </c>
      <c r="FX14" s="58" t="s">
        <v>32</v>
      </c>
      <c r="FY14" s="58" t="s">
        <v>32</v>
      </c>
      <c r="FZ14" s="58" t="s">
        <v>32</v>
      </c>
      <c r="GA14" s="58" t="s">
        <v>32</v>
      </c>
      <c r="GB14" s="58" t="s">
        <v>32</v>
      </c>
      <c r="GC14" s="58" t="s">
        <v>32</v>
      </c>
      <c r="GD14" s="58" t="s">
        <v>32</v>
      </c>
      <c r="GE14" s="58" t="s">
        <v>32</v>
      </c>
      <c r="GF14" s="58" t="s">
        <v>32</v>
      </c>
      <c r="GG14" s="58" t="s">
        <v>32</v>
      </c>
      <c r="GH14" s="58" t="s">
        <v>32</v>
      </c>
      <c r="GI14" s="58" t="s">
        <v>32</v>
      </c>
      <c r="GJ14" s="58" t="s">
        <v>32</v>
      </c>
      <c r="GK14" s="58" t="s">
        <v>32</v>
      </c>
      <c r="GL14" s="58" t="s">
        <v>32</v>
      </c>
      <c r="GM14" s="58" t="s">
        <v>32</v>
      </c>
      <c r="GN14" s="58" t="s">
        <v>32</v>
      </c>
      <c r="GO14" s="58" t="s">
        <v>32</v>
      </c>
      <c r="GP14" s="58" t="s">
        <v>32</v>
      </c>
      <c r="GQ14" s="58" t="s">
        <v>32</v>
      </c>
      <c r="GR14" s="58" t="s">
        <v>32</v>
      </c>
      <c r="GS14" s="58" t="s">
        <v>32</v>
      </c>
      <c r="GT14" s="58" t="s">
        <v>32</v>
      </c>
      <c r="GU14" s="58" t="s">
        <v>32</v>
      </c>
      <c r="GV14" s="58" t="s">
        <v>32</v>
      </c>
      <c r="GW14" s="58" t="s">
        <v>32</v>
      </c>
      <c r="GX14" s="58" t="s">
        <v>32</v>
      </c>
      <c r="GY14" s="58" t="s">
        <v>32</v>
      </c>
      <c r="GZ14" s="58" t="s">
        <v>32</v>
      </c>
      <c r="HA14" s="58" t="s">
        <v>32</v>
      </c>
      <c r="HB14" s="58" t="s">
        <v>32</v>
      </c>
      <c r="HC14" s="58" t="s">
        <v>32</v>
      </c>
      <c r="HD14" s="58" t="s">
        <v>32</v>
      </c>
      <c r="HE14" s="58" t="s">
        <v>32</v>
      </c>
      <c r="HF14" s="58" t="s">
        <v>32</v>
      </c>
      <c r="HG14" s="58" t="s">
        <v>32</v>
      </c>
      <c r="HH14" s="58" t="s">
        <v>32</v>
      </c>
      <c r="HI14" s="58" t="s">
        <v>32</v>
      </c>
      <c r="HJ14" s="58" t="s">
        <v>32</v>
      </c>
      <c r="HK14" s="58" t="s">
        <v>32</v>
      </c>
      <c r="HL14" s="58" t="s">
        <v>32</v>
      </c>
      <c r="HM14" s="58" t="s">
        <v>32</v>
      </c>
      <c r="HN14" s="58" t="s">
        <v>32</v>
      </c>
      <c r="HO14" s="58" t="s">
        <v>32</v>
      </c>
      <c r="HP14" s="58" t="s">
        <v>32</v>
      </c>
      <c r="HQ14" s="58" t="s">
        <v>32</v>
      </c>
      <c r="HR14" s="58" t="s">
        <v>32</v>
      </c>
      <c r="HS14" s="58" t="s">
        <v>32</v>
      </c>
      <c r="HT14" s="58" t="s">
        <v>32</v>
      </c>
      <c r="HU14" s="58" t="s">
        <v>32</v>
      </c>
      <c r="HV14" s="58" t="s">
        <v>32</v>
      </c>
      <c r="HW14" s="58" t="s">
        <v>32</v>
      </c>
      <c r="HX14" s="58" t="s">
        <v>32</v>
      </c>
      <c r="HY14" s="58" t="s">
        <v>32</v>
      </c>
      <c r="HZ14" s="58" t="s">
        <v>32</v>
      </c>
      <c r="IA14" s="58" t="s">
        <v>32</v>
      </c>
      <c r="IB14" s="58" t="s">
        <v>32</v>
      </c>
      <c r="IC14" s="58" t="s">
        <v>32</v>
      </c>
      <c r="ID14" s="58" t="s">
        <v>32</v>
      </c>
      <c r="IE14" s="58" t="s">
        <v>32</v>
      </c>
      <c r="IF14" s="58" t="s">
        <v>32</v>
      </c>
    </row>
    <row r="15" spans="1:240" x14ac:dyDescent="0.3">
      <c r="A15" s="14">
        <f t="shared" si="140"/>
        <v>12</v>
      </c>
      <c r="B15" s="24" t="s">
        <v>30</v>
      </c>
      <c r="C15" s="95" t="s">
        <v>10</v>
      </c>
      <c r="D15" s="94">
        <v>5</v>
      </c>
      <c r="E15" s="94">
        <v>8</v>
      </c>
      <c r="F15" s="94">
        <v>87</v>
      </c>
      <c r="G15" s="94">
        <v>8</v>
      </c>
      <c r="H15" s="94">
        <v>78</v>
      </c>
      <c r="I15" s="94">
        <v>0</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row>
    <row r="16" spans="1:240" x14ac:dyDescent="0.3">
      <c r="A16" s="14">
        <f t="shared" si="140"/>
        <v>13</v>
      </c>
      <c r="B16" s="24" t="s">
        <v>215</v>
      </c>
      <c r="C16" s="95" t="s">
        <v>10</v>
      </c>
      <c r="D16" s="94">
        <v>4</v>
      </c>
      <c r="E16" s="94">
        <v>9</v>
      </c>
      <c r="F16" s="94">
        <v>4</v>
      </c>
      <c r="G16" s="94">
        <v>9</v>
      </c>
      <c r="H16" s="94">
        <v>78</v>
      </c>
      <c r="I16" s="94">
        <v>0</v>
      </c>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row>
    <row r="17" spans="1:254" s="65" customFormat="1" x14ac:dyDescent="0.3">
      <c r="A17" s="90">
        <v>14</v>
      </c>
      <c r="B17" s="181" t="s">
        <v>260</v>
      </c>
      <c r="C17" s="91"/>
      <c r="D17" s="92">
        <f>SUM(D15:D16)</f>
        <v>9</v>
      </c>
      <c r="E17" s="92">
        <f t="shared" ref="E17:BP17" si="141">SUM(E15:E16)</f>
        <v>17</v>
      </c>
      <c r="F17" s="92">
        <f>SUM(F15:F16)</f>
        <v>91</v>
      </c>
      <c r="G17" s="92">
        <f t="shared" si="141"/>
        <v>17</v>
      </c>
      <c r="H17" s="92">
        <f t="shared" si="141"/>
        <v>156</v>
      </c>
      <c r="I17" s="92">
        <f t="shared" si="141"/>
        <v>0</v>
      </c>
      <c r="J17" s="92">
        <f t="shared" si="141"/>
        <v>0</v>
      </c>
      <c r="K17" s="92">
        <f t="shared" si="141"/>
        <v>0</v>
      </c>
      <c r="L17" s="92">
        <f t="shared" si="141"/>
        <v>0</v>
      </c>
      <c r="M17" s="92">
        <f t="shared" si="141"/>
        <v>0</v>
      </c>
      <c r="N17" s="92">
        <f t="shared" si="141"/>
        <v>0</v>
      </c>
      <c r="O17" s="92">
        <f t="shared" si="141"/>
        <v>0</v>
      </c>
      <c r="P17" s="92">
        <f t="shared" si="141"/>
        <v>0</v>
      </c>
      <c r="Q17" s="92">
        <f t="shared" si="141"/>
        <v>0</v>
      </c>
      <c r="R17" s="92">
        <f t="shared" si="141"/>
        <v>0</v>
      </c>
      <c r="S17" s="92">
        <f t="shared" si="141"/>
        <v>0</v>
      </c>
      <c r="T17" s="92">
        <f t="shared" si="141"/>
        <v>0</v>
      </c>
      <c r="U17" s="92">
        <f t="shared" si="141"/>
        <v>0</v>
      </c>
      <c r="V17" s="92">
        <f t="shared" si="141"/>
        <v>0</v>
      </c>
      <c r="W17" s="92">
        <f t="shared" si="141"/>
        <v>0</v>
      </c>
      <c r="X17" s="92">
        <f t="shared" si="141"/>
        <v>0</v>
      </c>
      <c r="Y17" s="92">
        <f t="shared" si="141"/>
        <v>0</v>
      </c>
      <c r="Z17" s="92">
        <f t="shared" si="141"/>
        <v>0</v>
      </c>
      <c r="AA17" s="92">
        <f t="shared" si="141"/>
        <v>0</v>
      </c>
      <c r="AB17" s="92">
        <f t="shared" si="141"/>
        <v>0</v>
      </c>
      <c r="AC17" s="92">
        <f t="shared" si="141"/>
        <v>0</v>
      </c>
      <c r="AD17" s="92">
        <f t="shared" si="141"/>
        <v>0</v>
      </c>
      <c r="AE17" s="92">
        <f t="shared" si="141"/>
        <v>0</v>
      </c>
      <c r="AF17" s="92">
        <f t="shared" si="141"/>
        <v>0</v>
      </c>
      <c r="AG17" s="92">
        <f t="shared" si="141"/>
        <v>0</v>
      </c>
      <c r="AH17" s="92">
        <f t="shared" si="141"/>
        <v>0</v>
      </c>
      <c r="AI17" s="92">
        <f t="shared" si="141"/>
        <v>0</v>
      </c>
      <c r="AJ17" s="92">
        <f t="shared" si="141"/>
        <v>0</v>
      </c>
      <c r="AK17" s="92">
        <f t="shared" si="141"/>
        <v>0</v>
      </c>
      <c r="AL17" s="92">
        <f t="shared" si="141"/>
        <v>0</v>
      </c>
      <c r="AM17" s="92">
        <f t="shared" si="141"/>
        <v>0</v>
      </c>
      <c r="AN17" s="92">
        <f t="shared" si="141"/>
        <v>0</v>
      </c>
      <c r="AO17" s="92">
        <f t="shared" si="141"/>
        <v>0</v>
      </c>
      <c r="AP17" s="92">
        <f t="shared" si="141"/>
        <v>0</v>
      </c>
      <c r="AQ17" s="92">
        <f t="shared" si="141"/>
        <v>0</v>
      </c>
      <c r="AR17" s="92">
        <f t="shared" si="141"/>
        <v>0</v>
      </c>
      <c r="AS17" s="92">
        <f t="shared" si="141"/>
        <v>0</v>
      </c>
      <c r="AT17" s="92">
        <f t="shared" si="141"/>
        <v>0</v>
      </c>
      <c r="AU17" s="92">
        <f t="shared" si="141"/>
        <v>0</v>
      </c>
      <c r="AV17" s="92">
        <f t="shared" si="141"/>
        <v>0</v>
      </c>
      <c r="AW17" s="92">
        <f t="shared" si="141"/>
        <v>0</v>
      </c>
      <c r="AX17" s="92">
        <f t="shared" si="141"/>
        <v>0</v>
      </c>
      <c r="AY17" s="92">
        <f t="shared" si="141"/>
        <v>0</v>
      </c>
      <c r="AZ17" s="92">
        <f t="shared" si="141"/>
        <v>0</v>
      </c>
      <c r="BA17" s="92">
        <f t="shared" si="141"/>
        <v>0</v>
      </c>
      <c r="BB17" s="92">
        <f t="shared" si="141"/>
        <v>0</v>
      </c>
      <c r="BC17" s="92">
        <f t="shared" si="141"/>
        <v>0</v>
      </c>
      <c r="BD17" s="92">
        <f t="shared" si="141"/>
        <v>0</v>
      </c>
      <c r="BE17" s="92">
        <f t="shared" si="141"/>
        <v>0</v>
      </c>
      <c r="BF17" s="92">
        <f t="shared" si="141"/>
        <v>0</v>
      </c>
      <c r="BG17" s="92">
        <f t="shared" si="141"/>
        <v>0</v>
      </c>
      <c r="BH17" s="92">
        <f t="shared" si="141"/>
        <v>0</v>
      </c>
      <c r="BI17" s="92">
        <f t="shared" si="141"/>
        <v>0</v>
      </c>
      <c r="BJ17" s="92">
        <f t="shared" si="141"/>
        <v>0</v>
      </c>
      <c r="BK17" s="92">
        <f t="shared" si="141"/>
        <v>0</v>
      </c>
      <c r="BL17" s="92">
        <f t="shared" si="141"/>
        <v>0</v>
      </c>
      <c r="BM17" s="92">
        <f t="shared" si="141"/>
        <v>0</v>
      </c>
      <c r="BN17" s="92">
        <f t="shared" si="141"/>
        <v>0</v>
      </c>
      <c r="BO17" s="92">
        <f t="shared" si="141"/>
        <v>0</v>
      </c>
      <c r="BP17" s="92">
        <f t="shared" si="141"/>
        <v>0</v>
      </c>
      <c r="BQ17" s="92">
        <f t="shared" ref="BQ17:EB17" si="142">SUM(BQ15:BQ16)</f>
        <v>0</v>
      </c>
      <c r="BR17" s="92">
        <f t="shared" si="142"/>
        <v>0</v>
      </c>
      <c r="BS17" s="92">
        <f t="shared" si="142"/>
        <v>0</v>
      </c>
      <c r="BT17" s="92">
        <f t="shared" si="142"/>
        <v>0</v>
      </c>
      <c r="BU17" s="92">
        <f t="shared" si="142"/>
        <v>0</v>
      </c>
      <c r="BV17" s="92">
        <f t="shared" si="142"/>
        <v>0</v>
      </c>
      <c r="BW17" s="92">
        <f t="shared" si="142"/>
        <v>0</v>
      </c>
      <c r="BX17" s="92">
        <f t="shared" si="142"/>
        <v>0</v>
      </c>
      <c r="BY17" s="92">
        <f t="shared" si="142"/>
        <v>0</v>
      </c>
      <c r="BZ17" s="92">
        <f t="shared" si="142"/>
        <v>0</v>
      </c>
      <c r="CA17" s="92">
        <f t="shared" si="142"/>
        <v>0</v>
      </c>
      <c r="CB17" s="92">
        <f t="shared" si="142"/>
        <v>0</v>
      </c>
      <c r="CC17" s="92">
        <f t="shared" si="142"/>
        <v>0</v>
      </c>
      <c r="CD17" s="92">
        <f t="shared" si="142"/>
        <v>0</v>
      </c>
      <c r="CE17" s="92">
        <f t="shared" si="142"/>
        <v>0</v>
      </c>
      <c r="CF17" s="92">
        <f t="shared" si="142"/>
        <v>0</v>
      </c>
      <c r="CG17" s="92">
        <f t="shared" si="142"/>
        <v>0</v>
      </c>
      <c r="CH17" s="92">
        <f t="shared" si="142"/>
        <v>0</v>
      </c>
      <c r="CI17" s="92">
        <f t="shared" si="142"/>
        <v>0</v>
      </c>
      <c r="CJ17" s="92">
        <f t="shared" si="142"/>
        <v>0</v>
      </c>
      <c r="CK17" s="92">
        <f t="shared" si="142"/>
        <v>0</v>
      </c>
      <c r="CL17" s="92">
        <f t="shared" si="142"/>
        <v>0</v>
      </c>
      <c r="CM17" s="92">
        <f t="shared" si="142"/>
        <v>0</v>
      </c>
      <c r="CN17" s="92">
        <f t="shared" si="142"/>
        <v>0</v>
      </c>
      <c r="CO17" s="92">
        <f t="shared" si="142"/>
        <v>0</v>
      </c>
      <c r="CP17" s="92">
        <f t="shared" si="142"/>
        <v>0</v>
      </c>
      <c r="CQ17" s="92">
        <f t="shared" si="142"/>
        <v>0</v>
      </c>
      <c r="CR17" s="92">
        <f t="shared" si="142"/>
        <v>0</v>
      </c>
      <c r="CS17" s="92">
        <f t="shared" si="142"/>
        <v>0</v>
      </c>
      <c r="CT17" s="92">
        <f t="shared" si="142"/>
        <v>0</v>
      </c>
      <c r="CU17" s="92">
        <f t="shared" si="142"/>
        <v>0</v>
      </c>
      <c r="CV17" s="92">
        <f t="shared" si="142"/>
        <v>0</v>
      </c>
      <c r="CW17" s="92">
        <f t="shared" si="142"/>
        <v>0</v>
      </c>
      <c r="CX17" s="92">
        <f t="shared" si="142"/>
        <v>0</v>
      </c>
      <c r="CY17" s="92">
        <f t="shared" si="142"/>
        <v>0</v>
      </c>
      <c r="CZ17" s="92">
        <f t="shared" si="142"/>
        <v>0</v>
      </c>
      <c r="DA17" s="92">
        <f t="shared" si="142"/>
        <v>0</v>
      </c>
      <c r="DB17" s="92">
        <f t="shared" si="142"/>
        <v>0</v>
      </c>
      <c r="DC17" s="92">
        <f t="shared" si="142"/>
        <v>0</v>
      </c>
      <c r="DD17" s="92">
        <f t="shared" si="142"/>
        <v>0</v>
      </c>
      <c r="DE17" s="92">
        <f t="shared" si="142"/>
        <v>0</v>
      </c>
      <c r="DF17" s="92">
        <f t="shared" si="142"/>
        <v>0</v>
      </c>
      <c r="DG17" s="92">
        <f t="shared" si="142"/>
        <v>0</v>
      </c>
      <c r="DH17" s="92">
        <f t="shared" si="142"/>
        <v>0</v>
      </c>
      <c r="DI17" s="92">
        <f t="shared" si="142"/>
        <v>0</v>
      </c>
      <c r="DJ17" s="92">
        <f t="shared" si="142"/>
        <v>0</v>
      </c>
      <c r="DK17" s="92">
        <f t="shared" si="142"/>
        <v>0</v>
      </c>
      <c r="DL17" s="92">
        <f t="shared" si="142"/>
        <v>0</v>
      </c>
      <c r="DM17" s="92">
        <f t="shared" si="142"/>
        <v>0</v>
      </c>
      <c r="DN17" s="92">
        <f t="shared" si="142"/>
        <v>0</v>
      </c>
      <c r="DO17" s="92">
        <f t="shared" si="142"/>
        <v>0</v>
      </c>
      <c r="DP17" s="92">
        <f t="shared" si="142"/>
        <v>0</v>
      </c>
      <c r="DQ17" s="92">
        <f t="shared" si="142"/>
        <v>0</v>
      </c>
      <c r="DR17" s="92">
        <f t="shared" si="142"/>
        <v>0</v>
      </c>
      <c r="DS17" s="92">
        <f t="shared" si="142"/>
        <v>0</v>
      </c>
      <c r="DT17" s="92">
        <f t="shared" si="142"/>
        <v>0</v>
      </c>
      <c r="DU17" s="92">
        <f t="shared" si="142"/>
        <v>0</v>
      </c>
      <c r="DV17" s="92">
        <f t="shared" si="142"/>
        <v>0</v>
      </c>
      <c r="DW17" s="92">
        <f t="shared" si="142"/>
        <v>0</v>
      </c>
      <c r="DX17" s="92">
        <f t="shared" si="142"/>
        <v>0</v>
      </c>
      <c r="DY17" s="92">
        <f t="shared" si="142"/>
        <v>0</v>
      </c>
      <c r="DZ17" s="92">
        <f t="shared" si="142"/>
        <v>0</v>
      </c>
      <c r="EA17" s="92">
        <f t="shared" si="142"/>
        <v>0</v>
      </c>
      <c r="EB17" s="92">
        <f t="shared" si="142"/>
        <v>0</v>
      </c>
      <c r="EC17" s="92">
        <f t="shared" ref="EC17:FG17" si="143">SUM(EC15:EC16)</f>
        <v>0</v>
      </c>
      <c r="ED17" s="92">
        <f t="shared" si="143"/>
        <v>0</v>
      </c>
      <c r="EE17" s="92">
        <f t="shared" si="143"/>
        <v>0</v>
      </c>
      <c r="EF17" s="92">
        <f t="shared" si="143"/>
        <v>0</v>
      </c>
      <c r="EG17" s="92">
        <f t="shared" si="143"/>
        <v>0</v>
      </c>
      <c r="EH17" s="92">
        <f t="shared" si="143"/>
        <v>0</v>
      </c>
      <c r="EI17" s="92">
        <f t="shared" si="143"/>
        <v>0</v>
      </c>
      <c r="EJ17" s="92">
        <f t="shared" si="143"/>
        <v>0</v>
      </c>
      <c r="EK17" s="92">
        <f t="shared" si="143"/>
        <v>0</v>
      </c>
      <c r="EL17" s="92">
        <f t="shared" si="143"/>
        <v>0</v>
      </c>
      <c r="EM17" s="92">
        <f t="shared" si="143"/>
        <v>0</v>
      </c>
      <c r="EN17" s="92">
        <f t="shared" si="143"/>
        <v>0</v>
      </c>
      <c r="EO17" s="92">
        <f t="shared" si="143"/>
        <v>0</v>
      </c>
      <c r="EP17" s="92">
        <f t="shared" si="143"/>
        <v>0</v>
      </c>
      <c r="EQ17" s="92">
        <f t="shared" si="143"/>
        <v>0</v>
      </c>
      <c r="ER17" s="92">
        <f t="shared" si="143"/>
        <v>0</v>
      </c>
      <c r="ES17" s="92">
        <f t="shared" si="143"/>
        <v>0</v>
      </c>
      <c r="ET17" s="92">
        <f t="shared" si="143"/>
        <v>0</v>
      </c>
      <c r="EU17" s="92">
        <f t="shared" si="143"/>
        <v>0</v>
      </c>
      <c r="EV17" s="92">
        <f t="shared" si="143"/>
        <v>0</v>
      </c>
      <c r="EW17" s="92">
        <f t="shared" si="143"/>
        <v>0</v>
      </c>
      <c r="EX17" s="92">
        <f t="shared" si="143"/>
        <v>0</v>
      </c>
      <c r="EY17" s="92">
        <f t="shared" si="143"/>
        <v>0</v>
      </c>
      <c r="EZ17" s="92">
        <f t="shared" si="143"/>
        <v>0</v>
      </c>
      <c r="FA17" s="92">
        <f t="shared" si="143"/>
        <v>0</v>
      </c>
      <c r="FB17" s="92">
        <f t="shared" si="143"/>
        <v>0</v>
      </c>
      <c r="FC17" s="92">
        <f t="shared" si="143"/>
        <v>0</v>
      </c>
      <c r="FD17" s="92">
        <f t="shared" si="143"/>
        <v>0</v>
      </c>
      <c r="FE17" s="92">
        <f t="shared" si="143"/>
        <v>0</v>
      </c>
      <c r="FF17" s="92">
        <f t="shared" si="143"/>
        <v>0</v>
      </c>
      <c r="FG17" s="92">
        <f t="shared" si="143"/>
        <v>0</v>
      </c>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row>
    <row r="18" spans="1:254" x14ac:dyDescent="0.3">
      <c r="A18" s="231">
        <v>15</v>
      </c>
      <c r="B18" s="235" t="s">
        <v>224</v>
      </c>
      <c r="C18" s="95" t="s">
        <v>225</v>
      </c>
      <c r="D18" s="94"/>
      <c r="E18" s="93"/>
      <c r="F18" s="94"/>
      <c r="G18" s="93"/>
      <c r="H18" s="94"/>
      <c r="I18" s="93"/>
      <c r="J18" s="94"/>
      <c r="K18" s="93"/>
      <c r="L18" s="94"/>
      <c r="M18" s="93"/>
      <c r="N18" s="94"/>
      <c r="O18" s="93"/>
      <c r="P18" s="94"/>
      <c r="Q18" s="93"/>
      <c r="R18" s="94"/>
      <c r="S18" s="93"/>
      <c r="T18" s="94"/>
      <c r="U18" s="93"/>
      <c r="V18" s="94"/>
      <c r="W18" s="93"/>
      <c r="X18" s="94"/>
      <c r="Y18" s="93"/>
      <c r="Z18" s="94"/>
      <c r="AA18" s="93"/>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row>
    <row r="19" spans="1:254" ht="46.2" customHeight="1" x14ac:dyDescent="0.3">
      <c r="A19" s="232"/>
      <c r="B19" s="236"/>
      <c r="C19" s="95" t="s">
        <v>226</v>
      </c>
      <c r="D19" s="94"/>
      <c r="E19" s="93"/>
      <c r="F19" s="94"/>
      <c r="G19" s="93"/>
      <c r="H19" s="94"/>
      <c r="I19" s="93"/>
      <c r="J19" s="94"/>
      <c r="K19" s="93"/>
      <c r="L19" s="94"/>
      <c r="M19" s="93"/>
      <c r="N19" s="94"/>
      <c r="O19" s="93"/>
      <c r="P19" s="94"/>
      <c r="Q19" s="93"/>
      <c r="R19" s="94"/>
      <c r="S19" s="93"/>
      <c r="T19" s="94"/>
      <c r="U19" s="93"/>
      <c r="V19" s="94"/>
      <c r="W19" s="93"/>
      <c r="X19" s="94"/>
      <c r="Y19" s="93"/>
      <c r="Z19" s="94"/>
      <c r="AA19" s="93"/>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row>
    <row r="20" spans="1:254" ht="108.6" customHeight="1" x14ac:dyDescent="0.3">
      <c r="A20" s="14">
        <v>16</v>
      </c>
      <c r="B20" s="23" t="s">
        <v>69</v>
      </c>
      <c r="C20" s="95"/>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row>
    <row r="21" spans="1:254" ht="27.6" x14ac:dyDescent="0.3">
      <c r="A21" s="14">
        <f t="shared" si="140"/>
        <v>17</v>
      </c>
      <c r="B21" s="23" t="s">
        <v>130</v>
      </c>
      <c r="C21" s="95" t="s">
        <v>10</v>
      </c>
      <c r="D21" s="94">
        <v>23</v>
      </c>
      <c r="E21" s="94">
        <v>18</v>
      </c>
      <c r="F21" s="94">
        <v>0</v>
      </c>
      <c r="G21" s="94">
        <v>0</v>
      </c>
      <c r="H21" s="94">
        <v>0</v>
      </c>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row>
    <row r="22" spans="1:254" ht="78.599999999999994" customHeight="1" x14ac:dyDescent="0.3">
      <c r="A22" s="14">
        <f t="shared" si="140"/>
        <v>18</v>
      </c>
      <c r="B22" s="23" t="s">
        <v>216</v>
      </c>
      <c r="C22" s="95"/>
      <c r="D22" s="94">
        <v>0</v>
      </c>
      <c r="E22" s="94">
        <v>0</v>
      </c>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row>
    <row r="23" spans="1:254" ht="78" customHeight="1" x14ac:dyDescent="0.3">
      <c r="A23" s="14">
        <f t="shared" si="140"/>
        <v>19</v>
      </c>
      <c r="B23" s="23" t="s">
        <v>217</v>
      </c>
      <c r="C23" s="95"/>
      <c r="D23" s="94">
        <v>0</v>
      </c>
      <c r="E23" s="94">
        <v>0</v>
      </c>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row>
    <row r="24" spans="1:254" ht="117.75" customHeight="1" x14ac:dyDescent="0.3">
      <c r="A24" s="14">
        <f t="shared" ref="A24:A27" si="144">A23+1</f>
        <v>20</v>
      </c>
      <c r="B24" s="23" t="s">
        <v>218</v>
      </c>
      <c r="C24" s="95" t="s">
        <v>10</v>
      </c>
      <c r="D24" s="94">
        <v>0</v>
      </c>
      <c r="E24" s="94">
        <v>0</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row>
    <row r="25" spans="1:254" ht="117.75" customHeight="1" x14ac:dyDescent="0.3">
      <c r="A25" s="14">
        <f t="shared" si="144"/>
        <v>21</v>
      </c>
      <c r="B25" s="23" t="s">
        <v>219</v>
      </c>
      <c r="C25" s="95" t="s">
        <v>10</v>
      </c>
      <c r="D25" s="94" t="s">
        <v>34</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row>
    <row r="26" spans="1:254" ht="27.6" x14ac:dyDescent="0.3">
      <c r="A26" s="14">
        <f t="shared" si="144"/>
        <v>22</v>
      </c>
      <c r="B26" s="23" t="s">
        <v>125</v>
      </c>
      <c r="C26" s="95" t="s">
        <v>11</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row>
    <row r="27" spans="1:254" ht="28.2" thickBot="1" x14ac:dyDescent="0.35">
      <c r="A27" s="14">
        <f t="shared" si="144"/>
        <v>23</v>
      </c>
      <c r="B27" s="23" t="s">
        <v>126</v>
      </c>
      <c r="C27" s="95" t="s">
        <v>12</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row>
    <row r="28" spans="1:254" ht="47.4" thickBot="1" x14ac:dyDescent="0.35">
      <c r="A28" s="50"/>
      <c r="B28" s="50" t="s">
        <v>221</v>
      </c>
      <c r="C28" s="51"/>
      <c r="D28" s="50"/>
      <c r="E28" s="50"/>
      <c r="F28" s="51"/>
      <c r="G28" s="50"/>
      <c r="H28" s="50"/>
      <c r="I28" s="51"/>
      <c r="J28" s="50"/>
      <c r="K28" s="50"/>
      <c r="L28" s="51"/>
      <c r="M28" s="50"/>
      <c r="N28" s="50"/>
      <c r="O28" s="51"/>
      <c r="P28" s="50"/>
      <c r="Q28" s="50"/>
      <c r="R28" s="51"/>
      <c r="S28" s="50"/>
      <c r="T28" s="50"/>
      <c r="U28" s="51"/>
      <c r="V28" s="50"/>
      <c r="W28" s="50"/>
      <c r="X28" s="51"/>
      <c r="Y28" s="50"/>
      <c r="Z28" s="50"/>
      <c r="AA28" s="51"/>
      <c r="AB28" s="50"/>
      <c r="AC28" s="50"/>
      <c r="AD28" s="51"/>
      <c r="AE28" s="50"/>
      <c r="AF28" s="50"/>
      <c r="AG28" s="51"/>
      <c r="AH28" s="50"/>
      <c r="AI28" s="50"/>
      <c r="AJ28" s="51"/>
      <c r="AK28" s="50"/>
      <c r="AL28" s="50"/>
      <c r="AM28" s="51"/>
      <c r="AN28" s="50"/>
      <c r="AO28" s="50"/>
      <c r="AP28" s="51"/>
      <c r="AQ28" s="50"/>
      <c r="AR28" s="50"/>
      <c r="AS28" s="51"/>
      <c r="AT28" s="50"/>
      <c r="AU28" s="50"/>
      <c r="AV28" s="51"/>
      <c r="AW28" s="50"/>
      <c r="AX28" s="50"/>
      <c r="AY28" s="51"/>
      <c r="AZ28" s="50"/>
      <c r="BA28" s="50"/>
      <c r="BB28" s="51"/>
      <c r="BC28" s="50"/>
      <c r="BD28" s="50"/>
      <c r="BE28" s="51"/>
      <c r="BF28" s="50"/>
      <c r="BG28" s="50"/>
      <c r="BH28" s="51"/>
      <c r="BI28" s="50"/>
      <c r="BJ28" s="50"/>
      <c r="BK28" s="51"/>
      <c r="BL28" s="50"/>
      <c r="BM28" s="50"/>
      <c r="BN28" s="51"/>
      <c r="BO28" s="50"/>
      <c r="BP28" s="50"/>
      <c r="BQ28" s="51"/>
      <c r="BR28" s="50"/>
      <c r="BS28" s="50"/>
      <c r="BT28" s="51"/>
      <c r="BU28" s="50"/>
      <c r="BV28" s="50"/>
      <c r="BW28" s="51"/>
      <c r="BX28" s="50"/>
      <c r="BY28" s="50"/>
      <c r="BZ28" s="51"/>
      <c r="CA28" s="50"/>
      <c r="CB28" s="50"/>
      <c r="CC28" s="51"/>
      <c r="CD28" s="50"/>
      <c r="CE28" s="50"/>
      <c r="CF28" s="51"/>
      <c r="CG28" s="50"/>
      <c r="CH28" s="50"/>
      <c r="CI28" s="51"/>
      <c r="CJ28" s="50"/>
      <c r="CK28" s="50"/>
      <c r="CL28" s="51"/>
      <c r="CM28" s="50"/>
      <c r="CN28" s="50"/>
      <c r="CO28" s="51"/>
      <c r="CP28" s="50"/>
      <c r="CQ28" s="50"/>
      <c r="CR28" s="51"/>
      <c r="CS28" s="50"/>
      <c r="CT28" s="50"/>
      <c r="CU28" s="51"/>
      <c r="CV28" s="50"/>
      <c r="CW28" s="50"/>
      <c r="CX28" s="51"/>
      <c r="CY28" s="50"/>
      <c r="CZ28" s="50"/>
      <c r="DA28" s="51"/>
      <c r="DB28" s="50"/>
      <c r="DC28" s="50"/>
      <c r="DD28" s="51"/>
      <c r="DE28" s="50"/>
      <c r="DF28" s="50"/>
      <c r="DG28" s="51"/>
      <c r="DH28" s="50"/>
      <c r="DI28" s="50"/>
      <c r="DJ28" s="51"/>
      <c r="DK28" s="50"/>
      <c r="DL28" s="50"/>
      <c r="DM28" s="51"/>
      <c r="DN28" s="50"/>
      <c r="DO28" s="50"/>
      <c r="DP28" s="51"/>
      <c r="DQ28" s="50"/>
      <c r="DR28" s="50"/>
      <c r="DS28" s="51"/>
      <c r="DT28" s="50"/>
      <c r="DU28" s="50"/>
      <c r="DV28" s="51"/>
      <c r="DW28" s="50"/>
      <c r="DX28" s="50"/>
      <c r="DY28" s="51"/>
      <c r="DZ28" s="50"/>
      <c r="EA28" s="50"/>
      <c r="EB28" s="51"/>
      <c r="EC28" s="50"/>
      <c r="ED28" s="50"/>
      <c r="EE28" s="51"/>
      <c r="EF28" s="50"/>
      <c r="EG28" s="50"/>
      <c r="EH28" s="51"/>
      <c r="EI28" s="50"/>
      <c r="EJ28" s="50"/>
      <c r="EK28" s="51"/>
      <c r="EL28" s="50"/>
      <c r="EM28" s="50"/>
      <c r="EN28" s="51"/>
      <c r="EO28" s="50"/>
      <c r="EP28" s="50"/>
      <c r="EQ28" s="51"/>
      <c r="ER28" s="50"/>
      <c r="ES28" s="50"/>
      <c r="ET28" s="51"/>
      <c r="EU28" s="50"/>
      <c r="EV28" s="50"/>
      <c r="EW28" s="51"/>
      <c r="EX28" s="50"/>
      <c r="EY28" s="50"/>
      <c r="EZ28" s="51"/>
      <c r="FA28" s="50"/>
      <c r="FB28" s="50"/>
      <c r="FC28" s="51"/>
      <c r="FD28" s="50"/>
      <c r="FE28" s="50"/>
      <c r="FF28" s="51"/>
      <c r="FG28" s="50"/>
    </row>
    <row r="29" spans="1:254" ht="45.6" customHeight="1" thickBot="1" x14ac:dyDescent="0.35">
      <c r="A29" s="48">
        <v>23</v>
      </c>
      <c r="B29" s="62" t="s">
        <v>220</v>
      </c>
      <c r="C29" s="49"/>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IT29" s="35" t="s">
        <v>257</v>
      </c>
    </row>
    <row r="30" spans="1:254" ht="27.6" x14ac:dyDescent="0.3">
      <c r="A30" s="48">
        <v>24</v>
      </c>
      <c r="B30" s="36" t="s">
        <v>204</v>
      </c>
      <c r="C30" s="95"/>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IT30" s="35" t="s">
        <v>33</v>
      </c>
    </row>
    <row r="31" spans="1:254" ht="27.6" x14ac:dyDescent="0.3">
      <c r="A31" s="48">
        <v>25</v>
      </c>
      <c r="B31" s="36" t="s">
        <v>180</v>
      </c>
      <c r="C31" s="95" t="s">
        <v>159</v>
      </c>
      <c r="D31" s="94" t="s">
        <v>245</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row>
    <row r="32" spans="1:254" ht="41.4" x14ac:dyDescent="0.3">
      <c r="A32" s="48">
        <v>26</v>
      </c>
      <c r="B32" s="36" t="s">
        <v>181</v>
      </c>
      <c r="C32" s="95" t="s">
        <v>160</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row>
    <row r="33" spans="1:163" ht="27.6" x14ac:dyDescent="0.3">
      <c r="A33" s="48">
        <v>27</v>
      </c>
      <c r="B33" s="36" t="s">
        <v>182</v>
      </c>
      <c r="C33" s="95" t="s">
        <v>159</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row>
    <row r="34" spans="1:163" ht="27.6" x14ac:dyDescent="0.3">
      <c r="A34" s="48">
        <v>28</v>
      </c>
      <c r="B34" s="36" t="s">
        <v>183</v>
      </c>
      <c r="C34" s="95" t="s">
        <v>161</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row>
    <row r="35" spans="1:163" ht="27.6" x14ac:dyDescent="0.3">
      <c r="A35" s="48">
        <v>29</v>
      </c>
      <c r="B35" s="36" t="s">
        <v>184</v>
      </c>
      <c r="C35" s="95" t="s">
        <v>161</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row>
    <row r="36" spans="1:163" ht="27.6" x14ac:dyDescent="0.3">
      <c r="A36" s="48">
        <v>30</v>
      </c>
      <c r="B36" s="36" t="s">
        <v>185</v>
      </c>
      <c r="C36" s="95" t="s">
        <v>198</v>
      </c>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row>
    <row r="37" spans="1:163" x14ac:dyDescent="0.3">
      <c r="A37" s="48">
        <v>31</v>
      </c>
      <c r="B37" s="36" t="s">
        <v>188</v>
      </c>
      <c r="C37" s="95" t="s">
        <v>10</v>
      </c>
      <c r="D37" s="94">
        <v>8</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row>
    <row r="38" spans="1:163" x14ac:dyDescent="0.3">
      <c r="A38" s="48">
        <v>32</v>
      </c>
      <c r="B38" s="36" t="s">
        <v>189</v>
      </c>
      <c r="C38" s="95" t="s">
        <v>10</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row>
    <row r="39" spans="1:163" x14ac:dyDescent="0.3">
      <c r="A39" s="48">
        <v>33</v>
      </c>
      <c r="B39" s="36" t="s">
        <v>190</v>
      </c>
      <c r="C39" s="95" t="s">
        <v>10</v>
      </c>
      <c r="D39" s="94">
        <v>78</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row>
    <row r="40" spans="1:163" x14ac:dyDescent="0.3">
      <c r="A40" s="48">
        <v>34</v>
      </c>
      <c r="B40" s="36" t="s">
        <v>191</v>
      </c>
      <c r="C40" s="95" t="s">
        <v>10</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row>
    <row r="41" spans="1:163" x14ac:dyDescent="0.3">
      <c r="A41" s="48">
        <v>35</v>
      </c>
      <c r="B41" s="36" t="s">
        <v>192</v>
      </c>
      <c r="C41" s="95" t="s">
        <v>10</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row>
    <row r="42" spans="1:163" x14ac:dyDescent="0.3">
      <c r="A42" s="48">
        <v>36</v>
      </c>
      <c r="B42" s="36" t="s">
        <v>193</v>
      </c>
      <c r="C42" s="95" t="s">
        <v>10</v>
      </c>
      <c r="D42" s="94">
        <v>10</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row>
    <row r="43" spans="1:163" x14ac:dyDescent="0.3">
      <c r="A43" s="48">
        <v>37</v>
      </c>
      <c r="B43" s="36" t="s">
        <v>194</v>
      </c>
      <c r="C43" s="95" t="s">
        <v>10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row>
    <row r="44" spans="1:163" x14ac:dyDescent="0.3">
      <c r="A44" s="48">
        <v>38</v>
      </c>
      <c r="B44" s="36" t="s">
        <v>195</v>
      </c>
      <c r="C44" s="95" t="s">
        <v>10</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row>
    <row r="45" spans="1:163" x14ac:dyDescent="0.3">
      <c r="A45" s="48">
        <v>39</v>
      </c>
      <c r="B45" s="36" t="s">
        <v>196</v>
      </c>
      <c r="C45" s="95" t="s">
        <v>10</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row>
    <row r="46" spans="1:163" ht="15" thickBot="1" x14ac:dyDescent="0.35">
      <c r="A46" s="48">
        <v>40</v>
      </c>
      <c r="B46" s="36" t="s">
        <v>197</v>
      </c>
      <c r="C46" s="95" t="s">
        <v>10</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row>
    <row r="47" spans="1:163" ht="105.6" thickBot="1" x14ac:dyDescent="0.35">
      <c r="A47" s="7"/>
      <c r="B47" s="54" t="s">
        <v>88</v>
      </c>
      <c r="C47" s="55" t="s">
        <v>222</v>
      </c>
      <c r="D47" s="7"/>
      <c r="E47" s="54"/>
      <c r="F47" s="55"/>
      <c r="G47" s="7"/>
      <c r="H47" s="54"/>
      <c r="I47" s="55"/>
      <c r="J47" s="7"/>
      <c r="K47" s="54"/>
      <c r="L47" s="55"/>
      <c r="M47" s="7"/>
      <c r="N47" s="54"/>
      <c r="O47" s="55"/>
      <c r="P47" s="7"/>
      <c r="Q47" s="54"/>
      <c r="R47" s="55"/>
      <c r="S47" s="7"/>
      <c r="T47" s="54"/>
      <c r="U47" s="55"/>
      <c r="V47" s="7"/>
      <c r="W47" s="54"/>
      <c r="X47" s="55"/>
      <c r="Y47" s="7"/>
      <c r="Z47" s="54"/>
      <c r="AA47" s="55"/>
      <c r="AB47" s="7"/>
      <c r="AC47" s="54"/>
      <c r="AD47" s="55"/>
      <c r="AE47" s="7"/>
      <c r="AF47" s="54"/>
      <c r="AG47" s="55"/>
      <c r="AH47" s="7"/>
      <c r="AI47" s="54"/>
      <c r="AJ47" s="55"/>
      <c r="AK47" s="7"/>
      <c r="AL47" s="54"/>
      <c r="AM47" s="55"/>
      <c r="AN47" s="7"/>
      <c r="AO47" s="54"/>
      <c r="AP47" s="55"/>
      <c r="AQ47" s="7"/>
      <c r="AR47" s="54"/>
      <c r="AS47" s="55"/>
      <c r="AT47" s="7"/>
      <c r="AU47" s="54"/>
      <c r="AV47" s="55"/>
      <c r="AW47" s="7"/>
      <c r="AX47" s="54"/>
      <c r="AY47" s="55"/>
      <c r="AZ47" s="7"/>
      <c r="BA47" s="54"/>
      <c r="BB47" s="55"/>
      <c r="BC47" s="7"/>
      <c r="BD47" s="54"/>
      <c r="BE47" s="55"/>
      <c r="BF47" s="7"/>
      <c r="BG47" s="54"/>
      <c r="BH47" s="55"/>
      <c r="BI47" s="7"/>
      <c r="BJ47" s="54"/>
      <c r="BK47" s="55"/>
      <c r="BL47" s="7"/>
      <c r="BM47" s="54"/>
      <c r="BN47" s="55"/>
      <c r="BO47" s="7"/>
      <c r="BP47" s="54"/>
      <c r="BQ47" s="55"/>
      <c r="BR47" s="7"/>
      <c r="BS47" s="54"/>
      <c r="BT47" s="55"/>
      <c r="BU47" s="7"/>
      <c r="BV47" s="54"/>
      <c r="BW47" s="55"/>
      <c r="BX47" s="7"/>
      <c r="BY47" s="54"/>
      <c r="BZ47" s="55"/>
      <c r="CA47" s="7"/>
      <c r="CB47" s="54"/>
      <c r="CC47" s="55"/>
      <c r="CD47" s="7"/>
      <c r="CE47" s="54"/>
      <c r="CF47" s="55"/>
      <c r="CG47" s="7"/>
      <c r="CH47" s="54"/>
      <c r="CI47" s="55"/>
      <c r="CJ47" s="7"/>
      <c r="CK47" s="54"/>
      <c r="CL47" s="55"/>
      <c r="CM47" s="7"/>
      <c r="CN47" s="54"/>
      <c r="CO47" s="55"/>
      <c r="CP47" s="7"/>
      <c r="CQ47" s="54"/>
      <c r="CR47" s="55"/>
      <c r="CS47" s="7"/>
      <c r="CT47" s="54"/>
      <c r="CU47" s="55"/>
      <c r="CV47" s="7"/>
      <c r="CW47" s="54"/>
      <c r="CX47" s="55"/>
      <c r="CY47" s="7"/>
      <c r="CZ47" s="54"/>
      <c r="DA47" s="55"/>
      <c r="DB47" s="7"/>
      <c r="DC47" s="54"/>
      <c r="DD47" s="55"/>
      <c r="DE47" s="7"/>
      <c r="DF47" s="54"/>
      <c r="DG47" s="55"/>
      <c r="DH47" s="7"/>
      <c r="DI47" s="54"/>
      <c r="DJ47" s="55"/>
      <c r="DK47" s="7"/>
      <c r="DL47" s="54"/>
      <c r="DM47" s="55"/>
      <c r="DN47" s="7"/>
      <c r="DO47" s="54"/>
      <c r="DP47" s="55"/>
      <c r="DQ47" s="7"/>
      <c r="DR47" s="54"/>
      <c r="DS47" s="55"/>
      <c r="DT47" s="7"/>
      <c r="DU47" s="54"/>
      <c r="DV47" s="55"/>
      <c r="DW47" s="7"/>
      <c r="DX47" s="54"/>
      <c r="DY47" s="55"/>
      <c r="DZ47" s="7"/>
      <c r="EA47" s="54"/>
      <c r="EB47" s="55"/>
      <c r="EC47" s="7"/>
      <c r="ED47" s="54"/>
      <c r="EE47" s="55"/>
      <c r="EF47" s="7"/>
      <c r="EG47" s="54"/>
      <c r="EH47" s="55"/>
      <c r="EI47" s="7"/>
      <c r="EJ47" s="54"/>
      <c r="EK47" s="55"/>
      <c r="EL47" s="7"/>
      <c r="EM47" s="54"/>
      <c r="EN47" s="55"/>
      <c r="EO47" s="7"/>
      <c r="EP47" s="54"/>
      <c r="EQ47" s="55"/>
      <c r="ER47" s="7"/>
      <c r="ES47" s="54"/>
      <c r="ET47" s="55"/>
      <c r="EU47" s="7"/>
      <c r="EV47" s="54"/>
      <c r="EW47" s="55"/>
      <c r="EX47" s="7"/>
      <c r="EY47" s="54"/>
      <c r="EZ47" s="55"/>
      <c r="FA47" s="7"/>
      <c r="FB47" s="54"/>
      <c r="FC47" s="55"/>
      <c r="FD47" s="7"/>
      <c r="FE47" s="54"/>
      <c r="FF47" s="55"/>
      <c r="FG47" s="7"/>
    </row>
    <row r="48" spans="1:163" ht="15" customHeight="1" x14ac:dyDescent="0.3">
      <c r="A48" s="226"/>
      <c r="B48" s="229" t="s">
        <v>87</v>
      </c>
      <c r="C48" s="25" t="s">
        <v>48</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30"/>
    </row>
    <row r="49" spans="1:163" x14ac:dyDescent="0.3">
      <c r="A49" s="227"/>
      <c r="B49" s="228"/>
      <c r="C49" s="8" t="s">
        <v>49</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31"/>
    </row>
    <row r="50" spans="1:163" x14ac:dyDescent="0.3">
      <c r="A50" s="227"/>
      <c r="B50" s="228"/>
      <c r="C50" s="8" t="s">
        <v>75</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31"/>
    </row>
    <row r="51" spans="1:163" x14ac:dyDescent="0.3">
      <c r="A51" s="227"/>
      <c r="B51" s="228"/>
      <c r="C51" s="8" t="s">
        <v>50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31"/>
    </row>
    <row r="52" spans="1:163" x14ac:dyDescent="0.3">
      <c r="A52" s="227"/>
      <c r="B52" s="228"/>
      <c r="C52" s="8" t="s">
        <v>13</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31"/>
    </row>
    <row r="53" spans="1:163" ht="27.6" x14ac:dyDescent="0.3">
      <c r="A53" s="227"/>
      <c r="B53" s="228"/>
      <c r="C53" s="8" t="s">
        <v>53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31"/>
    </row>
    <row r="54" spans="1:163" x14ac:dyDescent="0.3">
      <c r="A54" s="227"/>
      <c r="B54" s="228"/>
      <c r="C54" s="8" t="s">
        <v>63</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31"/>
    </row>
    <row r="55" spans="1:163" x14ac:dyDescent="0.3">
      <c r="A55" s="227"/>
      <c r="B55" s="233" t="s">
        <v>118</v>
      </c>
      <c r="C55" s="8" t="s">
        <v>94</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31"/>
    </row>
    <row r="56" spans="1:163" x14ac:dyDescent="0.3">
      <c r="A56" s="227"/>
      <c r="B56" s="227"/>
      <c r="C56" s="8" t="s">
        <v>95</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31"/>
    </row>
    <row r="57" spans="1:163" x14ac:dyDescent="0.3">
      <c r="A57" s="227"/>
      <c r="B57" s="227"/>
      <c r="C57" s="8" t="s">
        <v>96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31"/>
    </row>
    <row r="58" spans="1:163" x14ac:dyDescent="0.3">
      <c r="A58" s="227"/>
      <c r="B58" s="227"/>
      <c r="C58" s="8" t="s">
        <v>97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31"/>
    </row>
    <row r="59" spans="1:163" x14ac:dyDescent="0.3">
      <c r="A59" s="227"/>
      <c r="B59" s="227"/>
      <c r="C59" s="8" t="s">
        <v>98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31"/>
    </row>
    <row r="60" spans="1:163" ht="15" customHeight="1" x14ac:dyDescent="0.3">
      <c r="A60" s="227"/>
      <c r="B60" s="227"/>
      <c r="C60" s="8" t="s">
        <v>99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31"/>
    </row>
    <row r="61" spans="1:163" x14ac:dyDescent="0.3">
      <c r="A61" s="227"/>
      <c r="B61" s="227"/>
      <c r="C61" s="8" t="s">
        <v>100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31"/>
    </row>
    <row r="62" spans="1:163" x14ac:dyDescent="0.3">
      <c r="A62" s="227"/>
      <c r="B62" s="227"/>
      <c r="C62" s="8" t="s">
        <v>101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31"/>
    </row>
    <row r="63" spans="1:163" x14ac:dyDescent="0.3">
      <c r="A63" s="227"/>
      <c r="B63" s="227"/>
      <c r="C63" s="8" t="s">
        <v>102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31"/>
    </row>
    <row r="64" spans="1:163" x14ac:dyDescent="0.3">
      <c r="A64" s="227"/>
      <c r="B64" s="227"/>
      <c r="C64" s="8" t="s">
        <v>103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31"/>
    </row>
    <row r="65" spans="1:163" x14ac:dyDescent="0.3">
      <c r="A65" s="227"/>
      <c r="B65" s="227"/>
      <c r="C65" s="8" t="s">
        <v>104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31"/>
    </row>
    <row r="66" spans="1:163" x14ac:dyDescent="0.3">
      <c r="A66" s="227"/>
      <c r="B66" s="227"/>
      <c r="C66" s="8" t="s">
        <v>105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31"/>
    </row>
    <row r="67" spans="1:163" x14ac:dyDescent="0.3">
      <c r="A67" s="227"/>
      <c r="B67" s="227"/>
      <c r="C67" s="8" t="s">
        <v>112</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31"/>
    </row>
    <row r="68" spans="1:163" x14ac:dyDescent="0.3">
      <c r="A68" s="227"/>
      <c r="B68" s="227"/>
      <c r="C68" s="8" t="s">
        <v>106</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31"/>
    </row>
    <row r="69" spans="1:163" x14ac:dyDescent="0.3">
      <c r="A69" s="227"/>
      <c r="B69" s="227"/>
      <c r="C69" s="8" t="s">
        <v>113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31"/>
    </row>
    <row r="70" spans="1:163" x14ac:dyDescent="0.3">
      <c r="A70" s="227"/>
      <c r="B70" s="227"/>
      <c r="C70" s="8" t="s">
        <v>107</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31"/>
    </row>
    <row r="71" spans="1:163" x14ac:dyDescent="0.3">
      <c r="A71" s="227"/>
      <c r="B71" s="227"/>
      <c r="C71" s="8" t="s">
        <v>114</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31"/>
    </row>
    <row r="72" spans="1:163" x14ac:dyDescent="0.3">
      <c r="A72" s="227"/>
      <c r="B72" s="227"/>
      <c r="C72" s="8" t="s">
        <v>108</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31"/>
    </row>
    <row r="73" spans="1:163" x14ac:dyDescent="0.3">
      <c r="A73" s="227"/>
      <c r="B73" s="227"/>
      <c r="C73" s="8" t="s">
        <v>115</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31"/>
    </row>
    <row r="74" spans="1:163" x14ac:dyDescent="0.3">
      <c r="A74" s="227"/>
      <c r="B74" s="227"/>
      <c r="C74" s="8" t="s">
        <v>109</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31"/>
    </row>
    <row r="75" spans="1:163" x14ac:dyDescent="0.3">
      <c r="A75" s="227"/>
      <c r="B75" s="227"/>
      <c r="C75" s="8" t="s">
        <v>116</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31"/>
    </row>
    <row r="76" spans="1:163" x14ac:dyDescent="0.3">
      <c r="A76" s="227"/>
      <c r="B76" s="227"/>
      <c r="C76" s="8" t="s">
        <v>110</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31"/>
    </row>
    <row r="77" spans="1:163" x14ac:dyDescent="0.3">
      <c r="A77" s="227"/>
      <c r="B77" s="227"/>
      <c r="C77" s="8" t="s">
        <v>117</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31"/>
    </row>
    <row r="78" spans="1:163" x14ac:dyDescent="0.3">
      <c r="A78" s="227"/>
      <c r="B78" s="227"/>
      <c r="C78" s="8" t="s">
        <v>111</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31"/>
    </row>
    <row r="79" spans="1:163" x14ac:dyDescent="0.3">
      <c r="A79" s="227"/>
      <c r="B79" s="227"/>
      <c r="C79" s="8" t="s">
        <v>119</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31"/>
    </row>
    <row r="80" spans="1:163" x14ac:dyDescent="0.3">
      <c r="A80" s="227"/>
      <c r="B80" s="227"/>
      <c r="C80" s="8" t="s">
        <v>120</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31"/>
    </row>
    <row r="81" spans="1:163" x14ac:dyDescent="0.3">
      <c r="A81" s="227"/>
      <c r="B81" s="227"/>
      <c r="C81" s="8" t="s">
        <v>121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31"/>
    </row>
    <row r="82" spans="1:163" x14ac:dyDescent="0.3">
      <c r="A82" s="227"/>
      <c r="B82" s="227"/>
      <c r="C82" s="8" t="s">
        <v>122</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31"/>
    </row>
    <row r="83" spans="1:163" x14ac:dyDescent="0.3">
      <c r="A83" s="227"/>
      <c r="B83" s="234"/>
      <c r="C83" s="8" t="s">
        <v>42</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31"/>
    </row>
    <row r="84" spans="1:163" x14ac:dyDescent="0.3">
      <c r="A84" s="227"/>
      <c r="B84" s="233" t="s">
        <v>124</v>
      </c>
      <c r="C84" s="8" t="s">
        <v>94</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c r="EX84" s="60"/>
      <c r="EY84" s="60"/>
      <c r="EZ84" s="60"/>
      <c r="FA84" s="60"/>
      <c r="FB84" s="60"/>
      <c r="FC84" s="60"/>
      <c r="FD84" s="60"/>
      <c r="FE84" s="60"/>
      <c r="FF84" s="60"/>
      <c r="FG84" s="31"/>
    </row>
    <row r="85" spans="1:163" x14ac:dyDescent="0.3">
      <c r="A85" s="227"/>
      <c r="B85" s="227"/>
      <c r="C85" s="8" t="s">
        <v>95</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31"/>
    </row>
    <row r="86" spans="1:163" x14ac:dyDescent="0.3">
      <c r="A86" s="227"/>
      <c r="B86" s="227"/>
      <c r="C86" s="8" t="s">
        <v>96</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31"/>
    </row>
    <row r="87" spans="1:163" x14ac:dyDescent="0.3">
      <c r="A87" s="227"/>
      <c r="B87" s="227"/>
      <c r="C87" s="8" t="s">
        <v>97</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31"/>
    </row>
    <row r="88" spans="1:163" x14ac:dyDescent="0.3">
      <c r="A88" s="227"/>
      <c r="B88" s="227"/>
      <c r="C88" s="8" t="s">
        <v>98</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31"/>
    </row>
    <row r="89" spans="1:163" ht="15" customHeight="1" x14ac:dyDescent="0.3">
      <c r="A89" s="227"/>
      <c r="B89" s="227"/>
      <c r="C89" s="8" t="s">
        <v>99</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31"/>
    </row>
    <row r="90" spans="1:163" x14ac:dyDescent="0.3">
      <c r="A90" s="227"/>
      <c r="B90" s="227"/>
      <c r="C90" s="8" t="s">
        <v>100</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31"/>
    </row>
    <row r="91" spans="1:163" x14ac:dyDescent="0.3">
      <c r="A91" s="227"/>
      <c r="B91" s="227"/>
      <c r="C91" s="8" t="s">
        <v>101</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31"/>
    </row>
    <row r="92" spans="1:163" x14ac:dyDescent="0.3">
      <c r="A92" s="227"/>
      <c r="B92" s="227"/>
      <c r="C92" s="8" t="s">
        <v>102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31"/>
    </row>
    <row r="93" spans="1:163" x14ac:dyDescent="0.3">
      <c r="A93" s="227"/>
      <c r="B93" s="227"/>
      <c r="C93" s="8" t="s">
        <v>103</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31"/>
    </row>
    <row r="94" spans="1:163" x14ac:dyDescent="0.3">
      <c r="A94" s="227"/>
      <c r="B94" s="227"/>
      <c r="C94" s="8" t="s">
        <v>104</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31"/>
    </row>
    <row r="95" spans="1:163" x14ac:dyDescent="0.3">
      <c r="A95" s="227"/>
      <c r="B95" s="227"/>
      <c r="C95" s="8" t="s">
        <v>105</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c r="EX95" s="60"/>
      <c r="EY95" s="60"/>
      <c r="EZ95" s="60"/>
      <c r="FA95" s="60"/>
      <c r="FB95" s="60"/>
      <c r="FC95" s="60"/>
      <c r="FD95" s="60"/>
      <c r="FE95" s="60"/>
      <c r="FF95" s="60"/>
      <c r="FG95" s="31"/>
    </row>
    <row r="96" spans="1:163" x14ac:dyDescent="0.3">
      <c r="A96" s="227"/>
      <c r="B96" s="227"/>
      <c r="C96" s="8" t="s">
        <v>112</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31"/>
    </row>
    <row r="97" spans="1:163" x14ac:dyDescent="0.3">
      <c r="A97" s="227"/>
      <c r="B97" s="227"/>
      <c r="C97" s="8" t="s">
        <v>106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31"/>
    </row>
    <row r="98" spans="1:163" x14ac:dyDescent="0.3">
      <c r="A98" s="227"/>
      <c r="B98" s="227"/>
      <c r="C98" s="8" t="s">
        <v>113</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31"/>
    </row>
    <row r="99" spans="1:163" x14ac:dyDescent="0.3">
      <c r="A99" s="227"/>
      <c r="B99" s="227"/>
      <c r="C99" s="8" t="s">
        <v>107</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31"/>
    </row>
    <row r="100" spans="1:163" x14ac:dyDescent="0.3">
      <c r="A100" s="227"/>
      <c r="B100" s="227"/>
      <c r="C100" s="8" t="s">
        <v>114</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c r="EX100" s="60"/>
      <c r="EY100" s="60"/>
      <c r="EZ100" s="60"/>
      <c r="FA100" s="60"/>
      <c r="FB100" s="60"/>
      <c r="FC100" s="60"/>
      <c r="FD100" s="60"/>
      <c r="FE100" s="60"/>
      <c r="FF100" s="60"/>
      <c r="FG100" s="31"/>
    </row>
    <row r="101" spans="1:163" x14ac:dyDescent="0.3">
      <c r="A101" s="227"/>
      <c r="B101" s="227"/>
      <c r="C101" s="8" t="s">
        <v>108</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c r="EX101" s="60"/>
      <c r="EY101" s="60"/>
      <c r="EZ101" s="60"/>
      <c r="FA101" s="60"/>
      <c r="FB101" s="60"/>
      <c r="FC101" s="60"/>
      <c r="FD101" s="60"/>
      <c r="FE101" s="60"/>
      <c r="FF101" s="60"/>
      <c r="FG101" s="31"/>
    </row>
    <row r="102" spans="1:163" x14ac:dyDescent="0.3">
      <c r="A102" s="227"/>
      <c r="B102" s="227"/>
      <c r="C102" s="8" t="s">
        <v>115</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s="60"/>
      <c r="EP102" s="60"/>
      <c r="EQ102" s="60"/>
      <c r="ER102" s="60"/>
      <c r="ES102" s="60"/>
      <c r="ET102" s="60"/>
      <c r="EU102" s="60"/>
      <c r="EV102" s="60"/>
      <c r="EW102" s="60"/>
      <c r="EX102" s="60"/>
      <c r="EY102" s="60"/>
      <c r="EZ102" s="60"/>
      <c r="FA102" s="60"/>
      <c r="FB102" s="60"/>
      <c r="FC102" s="60"/>
      <c r="FD102" s="60"/>
      <c r="FE102" s="60"/>
      <c r="FF102" s="60"/>
      <c r="FG102" s="31"/>
    </row>
    <row r="103" spans="1:163" x14ac:dyDescent="0.3">
      <c r="A103" s="227"/>
      <c r="B103" s="227"/>
      <c r="C103" s="8" t="s">
        <v>109</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c r="DS103" s="60"/>
      <c r="DT103" s="60"/>
      <c r="DU103" s="60"/>
      <c r="DV103" s="60"/>
      <c r="DW103" s="60"/>
      <c r="DX103" s="60"/>
      <c r="DY103" s="60"/>
      <c r="DZ103" s="60"/>
      <c r="EA103" s="60"/>
      <c r="EB103" s="60"/>
      <c r="EC103" s="60"/>
      <c r="ED103" s="60"/>
      <c r="EE103" s="60"/>
      <c r="EF103" s="60"/>
      <c r="EG103" s="60"/>
      <c r="EH103" s="60"/>
      <c r="EI103" s="60"/>
      <c r="EJ103" s="60"/>
      <c r="EK103" s="60"/>
      <c r="EL103" s="60"/>
      <c r="EM103" s="60"/>
      <c r="EN103" s="60"/>
      <c r="EO103" s="60"/>
      <c r="EP103" s="60"/>
      <c r="EQ103" s="60"/>
      <c r="ER103" s="60"/>
      <c r="ES103" s="60"/>
      <c r="ET103" s="60"/>
      <c r="EU103" s="60"/>
      <c r="EV103" s="60"/>
      <c r="EW103" s="60"/>
      <c r="EX103" s="60"/>
      <c r="EY103" s="60"/>
      <c r="EZ103" s="60"/>
      <c r="FA103" s="60"/>
      <c r="FB103" s="60"/>
      <c r="FC103" s="60"/>
      <c r="FD103" s="60"/>
      <c r="FE103" s="60"/>
      <c r="FF103" s="60"/>
      <c r="FG103" s="31"/>
    </row>
    <row r="104" spans="1:163" x14ac:dyDescent="0.3">
      <c r="A104" s="227"/>
      <c r="B104" s="227"/>
      <c r="C104" s="8" t="s">
        <v>116</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c r="DS104" s="60"/>
      <c r="DT104" s="60"/>
      <c r="DU104" s="60"/>
      <c r="DV104" s="60"/>
      <c r="DW104" s="60"/>
      <c r="DX104" s="60"/>
      <c r="DY104" s="60"/>
      <c r="DZ104" s="60"/>
      <c r="EA104" s="60"/>
      <c r="EB104" s="60"/>
      <c r="EC104" s="60"/>
      <c r="ED104" s="60"/>
      <c r="EE104" s="60"/>
      <c r="EF104" s="60"/>
      <c r="EG104" s="60"/>
      <c r="EH104" s="60"/>
      <c r="EI104" s="60"/>
      <c r="EJ104" s="60"/>
      <c r="EK104" s="60"/>
      <c r="EL104" s="60"/>
      <c r="EM104" s="60"/>
      <c r="EN104" s="60"/>
      <c r="EO104" s="60"/>
      <c r="EP104" s="60"/>
      <c r="EQ104" s="60"/>
      <c r="ER104" s="60"/>
      <c r="ES104" s="60"/>
      <c r="ET104" s="60"/>
      <c r="EU104" s="60"/>
      <c r="EV104" s="60"/>
      <c r="EW104" s="60"/>
      <c r="EX104" s="60"/>
      <c r="EY104" s="60"/>
      <c r="EZ104" s="60"/>
      <c r="FA104" s="60"/>
      <c r="FB104" s="60"/>
      <c r="FC104" s="60"/>
      <c r="FD104" s="60"/>
      <c r="FE104" s="60"/>
      <c r="FF104" s="60"/>
      <c r="FG104" s="31"/>
    </row>
    <row r="105" spans="1:163" x14ac:dyDescent="0.3">
      <c r="A105" s="227"/>
      <c r="B105" s="227"/>
      <c r="C105" s="8" t="s">
        <v>110</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31"/>
    </row>
    <row r="106" spans="1:163" x14ac:dyDescent="0.3">
      <c r="A106" s="227"/>
      <c r="B106" s="227"/>
      <c r="C106" s="8" t="s">
        <v>117</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31"/>
    </row>
    <row r="107" spans="1:163" x14ac:dyDescent="0.3">
      <c r="A107" s="227"/>
      <c r="B107" s="227"/>
      <c r="C107" s="8" t="s">
        <v>111</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31"/>
    </row>
    <row r="108" spans="1:163" x14ac:dyDescent="0.3">
      <c r="A108" s="227"/>
      <c r="B108" s="227"/>
      <c r="C108" s="8" t="s">
        <v>119</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0"/>
      <c r="DQ108" s="60"/>
      <c r="DR108" s="60"/>
      <c r="DS108" s="60"/>
      <c r="DT108" s="60"/>
      <c r="DU108" s="60"/>
      <c r="DV108" s="60"/>
      <c r="DW108" s="60"/>
      <c r="DX108" s="60"/>
      <c r="DY108" s="60"/>
      <c r="DZ108" s="60"/>
      <c r="EA108" s="60"/>
      <c r="EB108" s="60"/>
      <c r="EC108" s="60"/>
      <c r="ED108" s="60"/>
      <c r="EE108" s="60"/>
      <c r="EF108" s="60"/>
      <c r="EG108" s="60"/>
      <c r="EH108" s="60"/>
      <c r="EI108" s="60"/>
      <c r="EJ108" s="60"/>
      <c r="EK108" s="60"/>
      <c r="EL108" s="60"/>
      <c r="EM108" s="60"/>
      <c r="EN108" s="60"/>
      <c r="EO108" s="60"/>
      <c r="EP108" s="60"/>
      <c r="EQ108" s="60"/>
      <c r="ER108" s="60"/>
      <c r="ES108" s="60"/>
      <c r="ET108" s="60"/>
      <c r="EU108" s="60"/>
      <c r="EV108" s="60"/>
      <c r="EW108" s="60"/>
      <c r="EX108" s="60"/>
      <c r="EY108" s="60"/>
      <c r="EZ108" s="60"/>
      <c r="FA108" s="60"/>
      <c r="FB108" s="60"/>
      <c r="FC108" s="60"/>
      <c r="FD108" s="60"/>
      <c r="FE108" s="60"/>
      <c r="FF108" s="60"/>
      <c r="FG108" s="31"/>
    </row>
    <row r="109" spans="1:163" x14ac:dyDescent="0.3">
      <c r="A109" s="227"/>
      <c r="B109" s="227"/>
      <c r="C109" s="8" t="s">
        <v>120</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c r="DS109" s="60"/>
      <c r="DT109" s="60"/>
      <c r="DU109" s="60"/>
      <c r="DV109" s="60"/>
      <c r="DW109" s="60"/>
      <c r="DX109" s="60"/>
      <c r="DY109" s="60"/>
      <c r="DZ109" s="60"/>
      <c r="EA109" s="60"/>
      <c r="EB109" s="60"/>
      <c r="EC109" s="60"/>
      <c r="ED109" s="60"/>
      <c r="EE109" s="60"/>
      <c r="EF109" s="60"/>
      <c r="EG109" s="60"/>
      <c r="EH109" s="60"/>
      <c r="EI109" s="60"/>
      <c r="EJ109" s="60"/>
      <c r="EK109" s="60"/>
      <c r="EL109" s="60"/>
      <c r="EM109" s="60"/>
      <c r="EN109" s="60"/>
      <c r="EO109" s="60"/>
      <c r="EP109" s="60"/>
      <c r="EQ109" s="60"/>
      <c r="ER109" s="60"/>
      <c r="ES109" s="60"/>
      <c r="ET109" s="60"/>
      <c r="EU109" s="60"/>
      <c r="EV109" s="60"/>
      <c r="EW109" s="60"/>
      <c r="EX109" s="60"/>
      <c r="EY109" s="60"/>
      <c r="EZ109" s="60"/>
      <c r="FA109" s="60"/>
      <c r="FB109" s="60"/>
      <c r="FC109" s="60"/>
      <c r="FD109" s="60"/>
      <c r="FE109" s="60"/>
      <c r="FF109" s="60"/>
      <c r="FG109" s="31"/>
    </row>
    <row r="110" spans="1:163" x14ac:dyDescent="0.3">
      <c r="A110" s="227"/>
      <c r="B110" s="227"/>
      <c r="C110" s="8" t="s">
        <v>121</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60"/>
      <c r="EJ110" s="60"/>
      <c r="EK110" s="60"/>
      <c r="EL110" s="60"/>
      <c r="EM110" s="60"/>
      <c r="EN110" s="60"/>
      <c r="EO110" s="60"/>
      <c r="EP110" s="60"/>
      <c r="EQ110" s="60"/>
      <c r="ER110" s="60"/>
      <c r="ES110" s="60"/>
      <c r="ET110" s="60"/>
      <c r="EU110" s="60"/>
      <c r="EV110" s="60"/>
      <c r="EW110" s="60"/>
      <c r="EX110" s="60"/>
      <c r="EY110" s="60"/>
      <c r="EZ110" s="60"/>
      <c r="FA110" s="60"/>
      <c r="FB110" s="60"/>
      <c r="FC110" s="60"/>
      <c r="FD110" s="60"/>
      <c r="FE110" s="60"/>
      <c r="FF110" s="60"/>
      <c r="FG110" s="31"/>
    </row>
    <row r="111" spans="1:163" x14ac:dyDescent="0.3">
      <c r="A111" s="227"/>
      <c r="B111" s="227"/>
      <c r="C111" s="8" t="s">
        <v>122</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31"/>
    </row>
    <row r="112" spans="1:163" x14ac:dyDescent="0.3">
      <c r="A112" s="227"/>
      <c r="B112" s="234"/>
      <c r="C112" s="8" t="s">
        <v>42</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31"/>
    </row>
    <row r="113" spans="1:163" x14ac:dyDescent="0.3">
      <c r="A113" s="227"/>
      <c r="B113" s="228" t="s">
        <v>93</v>
      </c>
      <c r="C113" s="8" t="s">
        <v>73</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60"/>
      <c r="ES113" s="60"/>
      <c r="ET113" s="60"/>
      <c r="EU113" s="60"/>
      <c r="EV113" s="60"/>
      <c r="EW113" s="60"/>
      <c r="EX113" s="60"/>
      <c r="EY113" s="60"/>
      <c r="EZ113" s="60"/>
      <c r="FA113" s="60"/>
      <c r="FB113" s="60"/>
      <c r="FC113" s="60"/>
      <c r="FD113" s="60"/>
      <c r="FE113" s="60"/>
      <c r="FF113" s="60"/>
      <c r="FG113" s="31"/>
    </row>
    <row r="114" spans="1:163" x14ac:dyDescent="0.3">
      <c r="A114" s="227"/>
      <c r="B114" s="228"/>
      <c r="C114" s="8" t="s">
        <v>74</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c r="EX114" s="60"/>
      <c r="EY114" s="60"/>
      <c r="EZ114" s="60"/>
      <c r="FA114" s="60"/>
      <c r="FB114" s="60"/>
      <c r="FC114" s="60"/>
      <c r="FD114" s="60"/>
      <c r="FE114" s="60"/>
      <c r="FF114" s="60"/>
      <c r="FG114" s="31"/>
    </row>
    <row r="115" spans="1:163" x14ac:dyDescent="0.3">
      <c r="A115" s="227"/>
      <c r="B115" s="228"/>
      <c r="C115" s="8" t="s">
        <v>123</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60"/>
      <c r="ES115" s="60"/>
      <c r="ET115" s="60"/>
      <c r="EU115" s="60"/>
      <c r="EV115" s="60"/>
      <c r="EW115" s="60"/>
      <c r="EX115" s="60"/>
      <c r="EY115" s="60"/>
      <c r="EZ115" s="60"/>
      <c r="FA115" s="60"/>
      <c r="FB115" s="60"/>
      <c r="FC115" s="60"/>
      <c r="FD115" s="60"/>
      <c r="FE115" s="60"/>
      <c r="FF115" s="60"/>
      <c r="FG115" s="31"/>
    </row>
    <row r="116" spans="1:163" ht="27.6" x14ac:dyDescent="0.3">
      <c r="A116" s="227"/>
      <c r="B116" s="97" t="s">
        <v>78</v>
      </c>
      <c r="C116" s="8"/>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60"/>
      <c r="ER116" s="60"/>
      <c r="ES116" s="60"/>
      <c r="ET116" s="60"/>
      <c r="EU116" s="60"/>
      <c r="EV116" s="60"/>
      <c r="EW116" s="60"/>
      <c r="EX116" s="60"/>
      <c r="EY116" s="60"/>
      <c r="EZ116" s="60"/>
      <c r="FA116" s="60"/>
      <c r="FB116" s="60"/>
      <c r="FC116" s="60"/>
      <c r="FD116" s="60"/>
      <c r="FE116" s="60"/>
      <c r="FF116" s="60"/>
      <c r="FG116" s="31"/>
    </row>
    <row r="117" spans="1:163" ht="34.5" customHeight="1" x14ac:dyDescent="0.3">
      <c r="A117" s="227"/>
      <c r="B117" s="97" t="s">
        <v>89</v>
      </c>
      <c r="C117" s="8"/>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60"/>
      <c r="ER117" s="60"/>
      <c r="ES117" s="60"/>
      <c r="ET117" s="60"/>
      <c r="EU117" s="60"/>
      <c r="EV117" s="60"/>
      <c r="EW117" s="60"/>
      <c r="EX117" s="60"/>
      <c r="EY117" s="60"/>
      <c r="EZ117" s="60"/>
      <c r="FA117" s="60"/>
      <c r="FB117" s="60"/>
      <c r="FC117" s="60"/>
      <c r="FD117" s="60"/>
      <c r="FE117" s="60"/>
      <c r="FF117" s="60"/>
      <c r="FG117" s="31"/>
    </row>
    <row r="118" spans="1:163" ht="33" customHeight="1" x14ac:dyDescent="0.3">
      <c r="A118" s="28"/>
      <c r="B118" s="97" t="s">
        <v>91</v>
      </c>
      <c r="C118" s="8"/>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c r="FG118" s="31"/>
    </row>
    <row r="119" spans="1:163" ht="28.5" customHeight="1" x14ac:dyDescent="0.3">
      <c r="A119" s="28"/>
      <c r="B119" s="97" t="s">
        <v>90</v>
      </c>
      <c r="C119" s="8"/>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c r="EX119" s="60"/>
      <c r="EY119" s="60"/>
      <c r="EZ119" s="60"/>
      <c r="FA119" s="60"/>
      <c r="FB119" s="60"/>
      <c r="FC119" s="60"/>
      <c r="FD119" s="60"/>
      <c r="FE119" s="60"/>
      <c r="FF119" s="60"/>
      <c r="FG119" s="31"/>
    </row>
    <row r="120" spans="1:163" ht="42" thickBot="1" x14ac:dyDescent="0.35">
      <c r="A120" s="29"/>
      <c r="B120" s="33" t="s">
        <v>92</v>
      </c>
      <c r="C120" s="26"/>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32"/>
    </row>
    <row r="124" spans="1:163" x14ac:dyDescent="0.3">
      <c r="E124" s="35" t="s">
        <v>32</v>
      </c>
    </row>
    <row r="125" spans="1:163" x14ac:dyDescent="0.3">
      <c r="E125" s="35" t="s">
        <v>33</v>
      </c>
    </row>
  </sheetData>
  <dataConsolidate/>
  <mergeCells count="10">
    <mergeCell ref="A1:B1"/>
    <mergeCell ref="A48:A117"/>
    <mergeCell ref="B113:B115"/>
    <mergeCell ref="B48:B54"/>
    <mergeCell ref="B6:B7"/>
    <mergeCell ref="A6:A7"/>
    <mergeCell ref="B55:B83"/>
    <mergeCell ref="B84:B112"/>
    <mergeCell ref="A18:A19"/>
    <mergeCell ref="B18:B19"/>
  </mergeCells>
  <conditionalFormatting sqref="AT14:IF14 AT48:FG120 D3:FG27">
    <cfRule type="containsBlanks" dxfId="3" priority="41">
      <formula>LEN(TRIM(D3))=0</formula>
    </cfRule>
  </conditionalFormatting>
  <conditionalFormatting sqref="D21:FG21">
    <cfRule type="cellIs" dxfId="2" priority="11" operator="greaterThan">
      <formula>D17</formula>
    </cfRule>
  </conditionalFormatting>
  <conditionalFormatting sqref="D2:FG27 D48:FG120 D29:FG46">
    <cfRule type="containsBlanks" dxfId="1" priority="2">
      <formula>LEN(TRIM(D2))=0</formula>
    </cfRule>
  </conditionalFormatting>
  <conditionalFormatting sqref="D37:D46">
    <cfRule type="cellIs" dxfId="0" priority="1" operator="greaterThanOrEqual">
      <formula>$D$17</formula>
    </cfRule>
  </conditionalFormatting>
  <dataValidations count="3">
    <dataValidation type="list" allowBlank="1" showInputMessage="1" showErrorMessage="1" sqref="C36">
      <formula1>$FI$1:$FI$3</formula1>
    </dataValidation>
    <dataValidation type="list" allowBlank="1" showInputMessage="1" showErrorMessage="1" sqref="D14:IF14">
      <formula1>$E$124:$E$125</formula1>
    </dataValidation>
    <dataValidation type="list" allowBlank="1" showInputMessage="1" showErrorMessage="1" sqref="D29:FG29">
      <formula1>$IT$29:$IT$30</formula1>
    </dataValidation>
  </dataValidations>
  <pageMargins left="0.7" right="0.7" top="0.75" bottom="0.75" header="0.3" footer="0.3"/>
  <pageSetup paperSize="8" scale="35" fitToHeight="0"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Sheet2!$G$22:$G$25</xm:f>
          </x14:formula1>
          <xm:sqref>D8:FG8</xm:sqref>
        </x14:dataValidation>
        <x14:dataValidation type="list" allowBlank="1" showInputMessage="1" showErrorMessage="1">
          <x14:formula1>
            <xm:f>Sheet2!$A$1:$A$12</xm:f>
          </x14:formula1>
          <xm:sqref>D9:FG10</xm:sqref>
        </x14:dataValidation>
        <x14:dataValidation type="list" allowBlank="1" showInputMessage="1" showErrorMessage="1">
          <x14:formula1>
            <xm:f>Sheet2!$C$3:$C$7</xm:f>
          </x14:formula1>
          <xm:sqref>D12:FG12</xm:sqref>
        </x14:dataValidation>
        <x14:dataValidation type="list" allowBlank="1" showInputMessage="1" showErrorMessage="1">
          <x14:formula1>
            <xm:f>Sheet2!$C$9:$C$14</xm:f>
          </x14:formula1>
          <xm:sqref>D119:FG120</xm:sqref>
        </x14:dataValidation>
        <x14:dataValidation type="list" allowBlank="1" showInputMessage="1" showErrorMessage="1">
          <x14:formula1>
            <xm:f>Sheet2!$A$22:$A$24</xm:f>
          </x14:formula1>
          <xm:sqref>D53:FG53 D30:FG30</xm:sqref>
        </x14:dataValidation>
        <x14:dataValidation type="list" allowBlank="1" showInputMessage="1" showErrorMessage="1">
          <x14:formula1>
            <xm:f>Sheet2!$G$2:$G$6</xm:f>
          </x14:formula1>
          <xm:sqref>D11:FG11</xm:sqref>
        </x14:dataValidation>
        <x14:dataValidation type="list" allowBlank="1" showInputMessage="1" showErrorMessage="1">
          <x14:formula1>
            <xm:f>Sheet2!$G$13:$G$15</xm:f>
          </x14:formula1>
          <xm:sqref>D116:FG116</xm:sqref>
        </x14:dataValidation>
        <x14:dataValidation type="list" allowBlank="1" showInputMessage="1" showErrorMessage="1">
          <x14:formula1>
            <xm:f>Sheet2!$I$10:$I$19</xm:f>
          </x14:formula1>
          <xm:sqref>D118:FG118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4" workbookViewId="0">
      <selection activeCell="B10" sqref="B10"/>
    </sheetView>
  </sheetViews>
  <sheetFormatPr defaultRowHeight="14.4" x14ac:dyDescent="0.3"/>
  <cols>
    <col min="1" max="1" width="59.44140625" customWidth="1"/>
    <col min="3" max="3" width="27.6640625" customWidth="1"/>
    <col min="5" max="5" width="36.44140625" customWidth="1"/>
    <col min="7" max="7" width="35.6640625" customWidth="1"/>
    <col min="9" max="9" width="65.5546875" customWidth="1"/>
  </cols>
  <sheetData>
    <row r="1" spans="1:9" ht="15.75" thickBot="1" x14ac:dyDescent="0.3">
      <c r="A1" s="1" t="s">
        <v>54</v>
      </c>
    </row>
    <row r="2" spans="1:9" ht="15.75" thickBot="1" x14ac:dyDescent="0.3">
      <c r="A2" s="3" t="s">
        <v>28</v>
      </c>
      <c r="E2" s="1" t="s">
        <v>54</v>
      </c>
      <c r="G2" s="1" t="s">
        <v>54</v>
      </c>
      <c r="I2" s="1" t="s">
        <v>54</v>
      </c>
    </row>
    <row r="3" spans="1:9" ht="30" x14ac:dyDescent="0.25">
      <c r="A3" s="2" t="s">
        <v>24</v>
      </c>
      <c r="C3" s="1" t="s">
        <v>54</v>
      </c>
      <c r="E3" s="2" t="s">
        <v>28</v>
      </c>
      <c r="G3" s="10" t="s">
        <v>28</v>
      </c>
      <c r="I3" s="3" t="s">
        <v>64</v>
      </c>
    </row>
    <row r="4" spans="1:9" ht="60" x14ac:dyDescent="0.25">
      <c r="A4" s="2" t="s">
        <v>29</v>
      </c>
      <c r="C4" s="2" t="s">
        <v>40</v>
      </c>
      <c r="E4" s="2" t="s">
        <v>76</v>
      </c>
      <c r="G4" s="11" t="s">
        <v>24</v>
      </c>
      <c r="I4" s="3" t="s">
        <v>65</v>
      </c>
    </row>
    <row r="5" spans="1:9" ht="30" x14ac:dyDescent="0.25">
      <c r="A5" s="2" t="s">
        <v>25</v>
      </c>
      <c r="C5" s="2" t="s">
        <v>39</v>
      </c>
      <c r="E5" s="2" t="s">
        <v>61</v>
      </c>
      <c r="G5" s="12" t="s">
        <v>61</v>
      </c>
      <c r="I5" s="3" t="s">
        <v>66</v>
      </c>
    </row>
    <row r="6" spans="1:9" ht="30.75" thickBot="1" x14ac:dyDescent="0.3">
      <c r="A6" s="2" t="s">
        <v>26</v>
      </c>
      <c r="C6" s="2" t="s">
        <v>41</v>
      </c>
      <c r="E6" s="3" t="s">
        <v>42</v>
      </c>
      <c r="G6" s="13" t="s">
        <v>42</v>
      </c>
      <c r="I6" s="3" t="s">
        <v>67</v>
      </c>
    </row>
    <row r="7" spans="1:9" ht="45.75" thickBot="1" x14ac:dyDescent="0.3">
      <c r="A7" s="2" t="s">
        <v>27</v>
      </c>
      <c r="C7" s="2" t="s">
        <v>42</v>
      </c>
      <c r="E7" s="17" t="s">
        <v>34</v>
      </c>
      <c r="I7" s="3" t="s">
        <v>68</v>
      </c>
    </row>
    <row r="8" spans="1:9" ht="15.75" thickBot="1" x14ac:dyDescent="0.3">
      <c r="A8" s="3" t="s">
        <v>23</v>
      </c>
      <c r="C8" s="16" t="s">
        <v>34</v>
      </c>
      <c r="E8" s="3" t="s">
        <v>54</v>
      </c>
      <c r="G8" s="15" t="s">
        <v>54</v>
      </c>
      <c r="I8" s="4" t="s">
        <v>42</v>
      </c>
    </row>
    <row r="9" spans="1:9" ht="30.75" thickBot="1" x14ac:dyDescent="0.3">
      <c r="A9" s="3" t="s">
        <v>22</v>
      </c>
      <c r="C9" s="1" t="s">
        <v>54</v>
      </c>
      <c r="E9" s="3" t="s">
        <v>51</v>
      </c>
      <c r="G9" s="16" t="s">
        <v>70</v>
      </c>
    </row>
    <row r="10" spans="1:9" ht="14.25" customHeight="1" thickBot="1" x14ac:dyDescent="0.35">
      <c r="A10" s="3" t="s">
        <v>21</v>
      </c>
      <c r="C10" s="2" t="s">
        <v>132</v>
      </c>
      <c r="E10" s="4" t="s">
        <v>72</v>
      </c>
      <c r="G10" s="6" t="s">
        <v>71</v>
      </c>
      <c r="I10" s="15" t="s">
        <v>54</v>
      </c>
    </row>
    <row r="11" spans="1:9" ht="13.5" customHeight="1" x14ac:dyDescent="0.3">
      <c r="A11" s="3" t="s">
        <v>20</v>
      </c>
      <c r="C11" s="2" t="s">
        <v>133</v>
      </c>
      <c r="I11" s="2" t="s">
        <v>23</v>
      </c>
    </row>
    <row r="12" spans="1:9" ht="17.25" customHeight="1" thickBot="1" x14ac:dyDescent="0.35">
      <c r="A12" s="3" t="s">
        <v>19</v>
      </c>
      <c r="C12" s="2" t="s">
        <v>44</v>
      </c>
      <c r="I12" s="2" t="s">
        <v>22</v>
      </c>
    </row>
    <row r="13" spans="1:9" ht="18" customHeight="1" thickBot="1" x14ac:dyDescent="0.35">
      <c r="A13" s="9" t="s">
        <v>34</v>
      </c>
      <c r="C13" s="2" t="s">
        <v>43</v>
      </c>
      <c r="E13" s="1" t="s">
        <v>54</v>
      </c>
      <c r="G13" s="15" t="s">
        <v>54</v>
      </c>
      <c r="I13" s="2" t="s">
        <v>21</v>
      </c>
    </row>
    <row r="14" spans="1:9" ht="16.5" customHeight="1" x14ac:dyDescent="0.3">
      <c r="A14" s="3" t="s">
        <v>54</v>
      </c>
      <c r="C14" s="2" t="s">
        <v>42</v>
      </c>
      <c r="E14" s="27" t="s">
        <v>84</v>
      </c>
      <c r="G14" s="16" t="s">
        <v>79</v>
      </c>
      <c r="I14" s="2" t="s">
        <v>20</v>
      </c>
    </row>
    <row r="15" spans="1:9" ht="17.25" customHeight="1" thickBot="1" x14ac:dyDescent="0.35">
      <c r="A15" s="3" t="s">
        <v>32</v>
      </c>
      <c r="C15" s="17" t="s">
        <v>34</v>
      </c>
      <c r="E15" s="27" t="s">
        <v>85</v>
      </c>
      <c r="G15" s="17" t="s">
        <v>80</v>
      </c>
      <c r="I15" s="2" t="s">
        <v>19</v>
      </c>
    </row>
    <row r="16" spans="1:9" ht="14.25" customHeight="1" thickBot="1" x14ac:dyDescent="0.35">
      <c r="A16" s="3" t="s">
        <v>33</v>
      </c>
      <c r="C16" s="3" t="s">
        <v>54</v>
      </c>
      <c r="E16" s="9" t="s">
        <v>86</v>
      </c>
      <c r="I16" s="2" t="s">
        <v>81</v>
      </c>
    </row>
    <row r="17" spans="1:9" ht="15.75" customHeight="1" thickBot="1" x14ac:dyDescent="0.35">
      <c r="A17" s="4" t="s">
        <v>34</v>
      </c>
      <c r="C17" s="3" t="s">
        <v>45</v>
      </c>
      <c r="I17" s="2" t="s">
        <v>82</v>
      </c>
    </row>
    <row r="18" spans="1:9" ht="13.5" customHeight="1" thickBot="1" x14ac:dyDescent="0.35">
      <c r="C18" s="3" t="s">
        <v>46</v>
      </c>
      <c r="I18" s="2" t="s">
        <v>83</v>
      </c>
    </row>
    <row r="19" spans="1:9" ht="15" thickBot="1" x14ac:dyDescent="0.35">
      <c r="A19" s="1" t="s">
        <v>54</v>
      </c>
      <c r="C19" s="3" t="s">
        <v>47</v>
      </c>
      <c r="I19" s="17" t="s">
        <v>42</v>
      </c>
    </row>
    <row r="20" spans="1:9" ht="15" thickBot="1" x14ac:dyDescent="0.35">
      <c r="A20" s="4" t="s">
        <v>55</v>
      </c>
      <c r="C20" s="4" t="s">
        <v>34</v>
      </c>
    </row>
    <row r="21" spans="1:9" ht="15" thickBot="1" x14ac:dyDescent="0.35"/>
    <row r="22" spans="1:9" x14ac:dyDescent="0.3">
      <c r="A22" s="1" t="s">
        <v>54</v>
      </c>
      <c r="E22" s="1" t="s">
        <v>54</v>
      </c>
      <c r="G22" s="1" t="s">
        <v>54</v>
      </c>
      <c r="I22" s="1" t="s">
        <v>54</v>
      </c>
    </row>
    <row r="23" spans="1:9" x14ac:dyDescent="0.3">
      <c r="A23" s="3" t="s">
        <v>32</v>
      </c>
      <c r="E23" s="3" t="s">
        <v>32</v>
      </c>
      <c r="G23" s="3" t="s">
        <v>35</v>
      </c>
      <c r="I23" s="3" t="s">
        <v>35</v>
      </c>
    </row>
    <row r="24" spans="1:9" ht="15" thickBot="1" x14ac:dyDescent="0.35">
      <c r="A24" s="4" t="s">
        <v>33</v>
      </c>
      <c r="E24" s="3" t="s">
        <v>33</v>
      </c>
      <c r="G24" s="3" t="s">
        <v>56</v>
      </c>
      <c r="I24" s="4" t="s">
        <v>56</v>
      </c>
    </row>
    <row r="25" spans="1:9" ht="15" thickBot="1" x14ac:dyDescent="0.35">
      <c r="E25" s="9" t="s">
        <v>34</v>
      </c>
      <c r="G25" s="9" t="s">
        <v>34</v>
      </c>
    </row>
    <row r="26" spans="1:9" ht="15" thickBot="1" x14ac:dyDescent="0.35">
      <c r="A26" s="1" t="s">
        <v>54</v>
      </c>
    </row>
    <row r="27" spans="1:9" ht="15" thickBot="1" x14ac:dyDescent="0.35">
      <c r="A27" s="4" t="s">
        <v>35</v>
      </c>
      <c r="G27" s="1" t="s">
        <v>54</v>
      </c>
    </row>
    <row r="28" spans="1:9" ht="15" thickBot="1" x14ac:dyDescent="0.35">
      <c r="G28" s="3" t="s">
        <v>35</v>
      </c>
    </row>
    <row r="29" spans="1:9" x14ac:dyDescent="0.3">
      <c r="A29" s="1" t="s">
        <v>54</v>
      </c>
      <c r="G29" s="3" t="s">
        <v>56</v>
      </c>
    </row>
    <row r="30" spans="1:9" ht="15" thickBot="1" x14ac:dyDescent="0.35">
      <c r="A30" s="3" t="s">
        <v>36</v>
      </c>
      <c r="G30" s="9" t="s">
        <v>127</v>
      </c>
    </row>
    <row r="31" spans="1:9" ht="15" thickBot="1" x14ac:dyDescent="0.35">
      <c r="A31" s="4" t="s">
        <v>37</v>
      </c>
    </row>
    <row r="32" spans="1:9" ht="15" thickBot="1" x14ac:dyDescent="0.35"/>
    <row r="33" spans="1:3" x14ac:dyDescent="0.3">
      <c r="A33" s="1" t="s">
        <v>54</v>
      </c>
      <c r="C33" s="1" t="s">
        <v>54</v>
      </c>
    </row>
    <row r="34" spans="1:3" ht="15" thickBot="1" x14ac:dyDescent="0.35">
      <c r="A34" s="4" t="s">
        <v>38</v>
      </c>
      <c r="C34" s="3" t="s">
        <v>51</v>
      </c>
    </row>
    <row r="35" spans="1:3" ht="15" thickBot="1" x14ac:dyDescent="0.35">
      <c r="C35" s="4" t="s">
        <v>34</v>
      </c>
    </row>
    <row r="36" spans="1:3" x14ac:dyDescent="0.3">
      <c r="A36" s="1" t="s">
        <v>54</v>
      </c>
    </row>
    <row r="37" spans="1:3" x14ac:dyDescent="0.3">
      <c r="A37" s="3" t="s">
        <v>35</v>
      </c>
    </row>
    <row r="38" spans="1:3" ht="15" thickBot="1" x14ac:dyDescent="0.35">
      <c r="A38" s="4" t="s">
        <v>34</v>
      </c>
    </row>
  </sheetData>
  <dataValidations count="1">
    <dataValidation type="list" allowBlank="1" showInputMessage="1" showErrorMessage="1" sqref="A20">
      <formula1>Yes_Noted</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632F2DA4318448896A0042EEFB6976" ma:contentTypeVersion="12" ma:contentTypeDescription="Create a new document." ma:contentTypeScope="" ma:versionID="c0c5120eca17ccbe892b08757f7fdb6d">
  <xsd:schema xmlns:xsd="http://www.w3.org/2001/XMLSchema" xmlns:xs="http://www.w3.org/2001/XMLSchema" xmlns:p="http://schemas.microsoft.com/office/2006/metadata/properties" xmlns:ns2="3cada6dc-2705-46ed-bab2-0b2cd6d935ca" targetNamespace="http://schemas.microsoft.com/office/2006/metadata/properties" ma:root="true" ma:fieldsID="f03154b96ead5102c1b31d68fd95ccc2" ns2:_="">
    <xsd:import namespace="3cada6dc-2705-46ed-bab2-0b2cd6d935ca"/>
    <xsd:element name="properties">
      <xsd:complexType>
        <xsd:sequence>
          <xsd:element name="documentManagement">
            <xsd:complexType>
              <xsd:all>
                <xsd:element ref="ns2:iab7cdb7554d4997ae876b11632fa575"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iab7cdb7554d4997ae876b11632fa575 xmlns="3cada6dc-2705-46ed-bab2-0b2cd6d935ca">
      <Terms xmlns="http://schemas.microsoft.com/office/infopath/2007/PartnerControls"/>
    </iab7cdb7554d4997ae876b11632fa575>
    <TaxCatchAll xmlns="3cada6dc-2705-46ed-bab2-0b2cd6d935c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063C45-7508-45FE-A681-362ECA2588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CB3108-810A-4B73-9EB3-973E3A1124F9}">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3cada6dc-2705-46ed-bab2-0b2cd6d935ca"/>
    <ds:schemaRef ds:uri="http://www.w3.org/XML/1998/namespace"/>
  </ds:schemaRefs>
</ds:datastoreItem>
</file>

<file path=customXml/itemProps3.xml><?xml version="1.0" encoding="utf-8"?>
<ds:datastoreItem xmlns:ds="http://schemas.openxmlformats.org/officeDocument/2006/customXml" ds:itemID="{2779F802-4FFC-4C8A-A9F6-55A811BA1C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Cover Sheet</vt:lpstr>
      <vt:lpstr>Scope</vt:lpstr>
      <vt:lpstr>Version History</vt:lpstr>
      <vt:lpstr>Introduction and Notes</vt:lpstr>
      <vt:lpstr>General DSU Information</vt:lpstr>
      <vt:lpstr>Site Specific Information</vt:lpstr>
      <vt:lpstr>Sheet2</vt:lpstr>
      <vt:lpstr>Completed</vt:lpstr>
      <vt:lpstr>Completed_NA</vt:lpstr>
      <vt:lpstr>Confirmed</vt:lpstr>
      <vt:lpstr>ConfirmedNA</vt:lpstr>
      <vt:lpstr>Continuous_Parallel</vt:lpstr>
      <vt:lpstr>DSO_operated_interface_circuit_breaker</vt:lpstr>
      <vt:lpstr>Individual_Aggregated</vt:lpstr>
      <vt:lpstr>Non_Synchronous_Generating_Unit</vt:lpstr>
      <vt:lpstr>'Cover Sheet'!Print_Area</vt:lpstr>
      <vt:lpstr>'Introduction and Notes'!Print_Area</vt:lpstr>
      <vt:lpstr>Select</vt:lpstr>
      <vt:lpstr>Select_From_List</vt:lpstr>
      <vt:lpstr>Y_N</vt:lpstr>
      <vt:lpstr>Yes__Noted</vt:lpstr>
      <vt:lpstr>Yes_Noted</vt:lpstr>
      <vt:lpstr>YN</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Kilty,Michael</dc:creator>
  <cp:lastModifiedBy>Grimes, Jennifer</cp:lastModifiedBy>
  <cp:lastPrinted>2017-11-09T08:41:23Z</cp:lastPrinted>
  <dcterms:created xsi:type="dcterms:W3CDTF">2015-02-12T14:58:03Z</dcterms:created>
  <dcterms:modified xsi:type="dcterms:W3CDTF">2021-01-14T10:33:49Z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0x0101008B632F2DA4318448896A0042EEFB6976</vt:lpwstr>
  </property>
  <property fmtid="{D5CDD505-2E9C-101B-9397-08002B2CF9AE}" pid="3" name="File Category">
    <vt:lpwstr/>
  </property>
</Properties>
</file>